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FE283A9-ECA6-486E-A9EF-6FEE97CFB409}" xr6:coauthVersionLast="47" xr6:coauthVersionMax="47" xr10:uidLastSave="{00000000-0000-0000-0000-000000000000}"/>
  <bookViews>
    <workbookView xWindow="-98" yWindow="-98" windowWidth="22695" windowHeight="14476" tabRatio="680" xr2:uid="{7086E8C8-5B39-49C0-B58A-23E08AABFA59}"/>
  </bookViews>
  <sheets>
    <sheet name="Computation 1" sheetId="1" r:id="rId1"/>
    <sheet name="Computation 2- 2021" sheetId="9" r:id="rId2"/>
    <sheet name="Computation 2- 2022" sheetId="5" r:id="rId3"/>
    <sheet name="Computation 3-2021" sheetId="10" r:id="rId4"/>
    <sheet name="Computation 3- 2022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3" i="1"/>
  <c r="N29" i="10"/>
  <c r="M29" i="10"/>
  <c r="L29" i="10"/>
  <c r="K29" i="10"/>
  <c r="J29" i="10"/>
  <c r="I29" i="10"/>
  <c r="H29" i="10"/>
  <c r="G29" i="10"/>
  <c r="F29" i="10"/>
  <c r="E29" i="10"/>
  <c r="D29" i="10"/>
  <c r="C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8" i="10"/>
  <c r="O7" i="10"/>
  <c r="O5" i="10"/>
  <c r="O4" i="10"/>
  <c r="G17" i="9"/>
  <c r="F17" i="9"/>
  <c r="E17" i="9"/>
  <c r="D17" i="9"/>
  <c r="C17" i="9"/>
  <c r="N28" i="7"/>
  <c r="M28" i="7"/>
  <c r="L28" i="7"/>
  <c r="K28" i="7"/>
  <c r="J28" i="7"/>
  <c r="I28" i="7"/>
  <c r="H28" i="7"/>
  <c r="G28" i="7"/>
  <c r="F28" i="7"/>
  <c r="E28" i="7"/>
  <c r="D28" i="7"/>
  <c r="C28" i="7"/>
  <c r="O5" i="7"/>
  <c r="O7" i="7"/>
  <c r="O8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4" i="7"/>
  <c r="G17" i="5"/>
  <c r="F17" i="5"/>
  <c r="E17" i="5"/>
  <c r="D17" i="5"/>
  <c r="C17" i="5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E68" i="1"/>
  <c r="AF68" i="1"/>
  <c r="O28" i="7" l="1"/>
  <c r="O29" i="10"/>
  <c r="AD68" i="1"/>
</calcChain>
</file>

<file path=xl/sharedStrings.xml><?xml version="1.0" encoding="utf-8"?>
<sst xmlns="http://schemas.openxmlformats.org/spreadsheetml/2006/main" count="166" uniqueCount="76">
  <si>
    <t>BAYELSA HEALTH INSURANCE SCHEME</t>
  </si>
  <si>
    <t>S/N</t>
  </si>
  <si>
    <t>NO. OF REG. ENROLLEES</t>
  </si>
  <si>
    <t>HOSPITAL ATTENDANCE</t>
  </si>
  <si>
    <t>PRE-AUTH CODE</t>
  </si>
  <si>
    <t>MYOMECTOMY</t>
  </si>
  <si>
    <t>HERNIORAPH/HYDROCELECTOMY</t>
  </si>
  <si>
    <t>ICT SCAN</t>
  </si>
  <si>
    <t>APPENDECTOMY</t>
  </si>
  <si>
    <t>CEASERIAN SECTION</t>
  </si>
  <si>
    <t>MRI</t>
  </si>
  <si>
    <t>LAPAROTOMY</t>
  </si>
  <si>
    <t>ORIF</t>
  </si>
  <si>
    <t>CATARACT EXTRACTION</t>
  </si>
  <si>
    <t>MASTECTOMY</t>
  </si>
  <si>
    <t>PROSTATECTOMY</t>
  </si>
  <si>
    <t>TONSILECTOMY</t>
  </si>
  <si>
    <t>HAEMORROIDECTHOMY</t>
  </si>
  <si>
    <t>FISTULECTOMY</t>
  </si>
  <si>
    <t>URETHROPLASTY /URETHROTOMY</t>
  </si>
  <si>
    <t>OCHIDECTOMY</t>
  </si>
  <si>
    <t>HYSTERECTOMY</t>
  </si>
  <si>
    <t>THYROIDECTOMY</t>
  </si>
  <si>
    <t>AMPUTATION</t>
  </si>
  <si>
    <t>NEPHROUTOTHOMY</t>
  </si>
  <si>
    <t>SEQUESTRECTOMY</t>
  </si>
  <si>
    <t>PTERIGIUM</t>
  </si>
  <si>
    <t>LUMPECTOMY</t>
  </si>
  <si>
    <t>MAMOGRAPHY</t>
  </si>
  <si>
    <t>TOTAL SURGERIES</t>
  </si>
  <si>
    <t>TOTAL CAPITATION</t>
  </si>
  <si>
    <t>TOTAL FEE FOR SERVICE</t>
  </si>
  <si>
    <t>TOTAL</t>
  </si>
  <si>
    <t>MONTHS/ YEARS</t>
  </si>
  <si>
    <t>SUMMARY OF 2021 OPERATIONS</t>
  </si>
  <si>
    <t>MONTHS</t>
  </si>
  <si>
    <t>NO. OF REG.</t>
  </si>
  <si>
    <t>SECONDARY CASES</t>
  </si>
  <si>
    <t>CAPITATION</t>
  </si>
  <si>
    <t>FEES FOR SERVICE</t>
  </si>
  <si>
    <t>YEAR 2021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</si>
  <si>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</si>
  <si>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</si>
  <si>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</si>
  <si>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</si>
  <si>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</si>
  <si>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</si>
  <si>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</si>
  <si>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</si>
  <si>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</si>
  <si>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</si>
  <si>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</si>
  <si>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</si>
  <si>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HAENIORAPHY / HYDROCELECTOMY</t>
  </si>
  <si>
    <t>CT SCAN</t>
  </si>
  <si>
    <t>CATARRACT EXTRACTION</t>
  </si>
  <si>
    <t>HAEMORROIDECTOMY</t>
  </si>
  <si>
    <t>URETHROTHOMY / URETHROPLASTY</t>
  </si>
  <si>
    <t>NEPHROLITHOTOMY/ NEPHRECTOMY</t>
  </si>
  <si>
    <t>PTERYPUM</t>
  </si>
  <si>
    <t>OTHERS</t>
  </si>
  <si>
    <t>4m</t>
  </si>
  <si>
    <t>1m</t>
  </si>
  <si>
    <t>6m</t>
  </si>
  <si>
    <t>2c</t>
  </si>
  <si>
    <t>6c</t>
  </si>
  <si>
    <t>4c</t>
  </si>
  <si>
    <t>18c</t>
  </si>
  <si>
    <t>SUMMARY OF 2022 OPERATIONS</t>
  </si>
  <si>
    <t>YEAR 2022</t>
  </si>
  <si>
    <t>8m</t>
  </si>
  <si>
    <t>14m</t>
  </si>
  <si>
    <t>13c</t>
  </si>
  <si>
    <t>12c</t>
  </si>
  <si>
    <t>15c</t>
  </si>
  <si>
    <t>98c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</si>
</sst>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164" fontId="7" fillId="0" borderId="1" xfId="1" applyFont="1" applyBorder="1"/>
    <xf numFmtId="165" fontId="7" fillId="0" borderId="1" xfId="1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/>
    <xf numFmtId="164" fontId="9" fillId="0" borderId="1" xfId="1" applyFont="1" applyBorder="1"/>
    <xf numFmtId="165" fontId="7" fillId="0" borderId="1" xfId="1" applyNumberFormat="1" applyFont="1" applyBorder="1" applyAlignment="1"/>
    <xf numFmtId="17" fontId="9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6" fillId="0" borderId="1" xfId="1" applyNumberFormat="1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0" borderId="5" xfId="0" applyBorder="1" applyAlignment="1">
      <alignment vertical="center"/>
    </xf>
    <xf numFmtId="17" fontId="0" fillId="0" borderId="6" xfId="0" applyNumberFormat="1" applyBorder="1" applyAlignment="1">
      <alignment vertical="center"/>
    </xf>
    <xf numFmtId="165" fontId="0" fillId="0" borderId="6" xfId="1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6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vertical="center"/>
    </xf>
    <xf numFmtId="165" fontId="2" fillId="0" borderId="9" xfId="1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17" fontId="0" fillId="0" borderId="12" xfId="0" applyNumberFormat="1" applyBorder="1" applyAlignment="1">
      <alignment vertical="center"/>
    </xf>
    <xf numFmtId="165" fontId="0" fillId="0" borderId="12" xfId="1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0" borderId="12" xfId="1" applyFont="1" applyBorder="1" applyAlignment="1">
      <alignment vertical="center"/>
    </xf>
    <xf numFmtId="164" fontId="0" fillId="0" borderId="13" xfId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textRotation="90" wrapText="1"/>
    </xf>
    <xf numFmtId="0" fontId="4" fillId="2" borderId="15" xfId="0" applyFont="1" applyFill="1" applyBorder="1" applyAlignment="1">
      <alignment horizont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5" fontId="2" fillId="0" borderId="9" xfId="1" applyNumberFormat="1" applyFont="1" applyBorder="1" applyAlignment="1">
      <alignment vertical="center"/>
    </xf>
    <xf numFmtId="165" fontId="2" fillId="2" borderId="9" xfId="1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E076-9035-4045-A821-D3D5F9B61A57}">
  <dimension ref="A1:AG69"/>
  <sheetViews>
    <sheetView tabSelected="1" zoomScale="91" zoomScaleNormal="91" workbookViewId="0">
      <pane xSplit="2" ySplit="2" topLeftCell="C60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4.25" x14ac:dyDescent="0.45"/>
  <cols>
    <col min="1" max="1" width="4.73046875" customWidth="1"/>
    <col min="2" max="2" width="8.73046875" customWidth="1"/>
    <col min="3" max="3" width="10.59765625" customWidth="1"/>
    <col min="4" max="4" width="11.86328125" customWidth="1"/>
    <col min="5" max="5" width="9.796875" customWidth="1"/>
    <col min="6" max="7" width="5.33203125" style="4" customWidth="1"/>
    <col min="8" max="8" width="5.33203125" style="29" customWidth="1"/>
    <col min="9" max="9" width="5.33203125" style="4" customWidth="1"/>
    <col min="10" max="10" width="7.796875" style="4" customWidth="1"/>
    <col min="11" max="11" width="5.33203125" style="29" customWidth="1"/>
    <col min="12" max="13" width="5.33203125" style="4" customWidth="1"/>
    <col min="14" max="14" width="8.06640625" style="4" customWidth="1"/>
    <col min="15" max="28" width="5.33203125" style="4" customWidth="1"/>
    <col min="29" max="29" width="5.33203125" style="29" customWidth="1"/>
    <col min="30" max="30" width="8.59765625" style="4" customWidth="1"/>
    <col min="31" max="31" width="17.06640625" customWidth="1"/>
    <col min="32" max="32" width="16.59765625" customWidth="1"/>
  </cols>
  <sheetData>
    <row r="1" spans="1:33" ht="52.5" customHeight="1" thickBot="1" x14ac:dyDescent="0.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1"/>
    </row>
    <row r="2" spans="1:33" s="3" customFormat="1" ht="109.5" customHeight="1" thickTop="1" thickBot="1" x14ac:dyDescent="0.45">
      <c r="A2" s="49" t="s">
        <v>1</v>
      </c>
      <c r="B2" s="50" t="s">
        <v>33</v>
      </c>
      <c r="C2" s="50" t="s">
        <v>2</v>
      </c>
      <c r="D2" s="50" t="s">
        <v>3</v>
      </c>
      <c r="E2" s="50" t="s">
        <v>4</v>
      </c>
      <c r="F2" s="51" t="s">
        <v>5</v>
      </c>
      <c r="G2" s="51" t="s">
        <v>6</v>
      </c>
      <c r="H2" s="52" t="s">
        <v>7</v>
      </c>
      <c r="I2" s="51" t="s">
        <v>8</v>
      </c>
      <c r="J2" s="51" t="s">
        <v>9</v>
      </c>
      <c r="K2" s="52" t="s">
        <v>10</v>
      </c>
      <c r="L2" s="51" t="s">
        <v>11</v>
      </c>
      <c r="M2" s="51" t="s">
        <v>12</v>
      </c>
      <c r="N2" s="51" t="s">
        <v>13</v>
      </c>
      <c r="O2" s="51" t="s">
        <v>14</v>
      </c>
      <c r="P2" s="51" t="s">
        <v>15</v>
      </c>
      <c r="Q2" s="51" t="s">
        <v>16</v>
      </c>
      <c r="R2" s="51" t="s">
        <v>17</v>
      </c>
      <c r="S2" s="51" t="s">
        <v>18</v>
      </c>
      <c r="T2" s="51" t="s">
        <v>19</v>
      </c>
      <c r="U2" s="51" t="s">
        <v>20</v>
      </c>
      <c r="V2" s="51" t="s">
        <v>21</v>
      </c>
      <c r="W2" s="51" t="s">
        <v>22</v>
      </c>
      <c r="X2" s="51" t="s">
        <v>23</v>
      </c>
      <c r="Y2" s="51" t="s">
        <v>24</v>
      </c>
      <c r="Z2" s="51" t="s">
        <v>25</v>
      </c>
      <c r="AA2" s="51" t="s">
        <v>26</v>
      </c>
      <c r="AB2" s="51" t="s">
        <v>27</v>
      </c>
      <c r="AC2" s="52" t="s">
        <v>28</v>
      </c>
      <c r="AD2" s="50" t="s">
        <v>29</v>
      </c>
      <c r="AE2" s="50" t="s">
        <v>30</v>
      </c>
      <c r="AF2" s="53" t="s">
        <v>31</v>
      </c>
      <c r="AG2" s="2"/>
    </row>
    <row r="3" spans="1:33" s="1" customFormat="1" ht="20.25" customHeight="1" thickTop="1" thickBot="1" x14ac:dyDescent="0.5">
      <c r="A3" s="42">
        <v>1</v>
      </c>
      <c r="B3" s="43">
        <v>42979</v>
      </c>
      <c r="C3" s="44">
        <v>8463</v>
      </c>
      <c r="D3" s="44">
        <v>133</v>
      </c>
      <c r="E3" s="44">
        <v>15</v>
      </c>
      <c r="F3" s="45">
        <v>0</v>
      </c>
      <c r="G3" s="45">
        <v>0</v>
      </c>
      <c r="H3" s="46">
        <v>0</v>
      </c>
      <c r="I3" s="45">
        <v>0</v>
      </c>
      <c r="J3" s="45">
        <v>0</v>
      </c>
      <c r="K3" s="46">
        <v>0</v>
      </c>
      <c r="L3" s="45">
        <v>0</v>
      </c>
      <c r="M3" s="45">
        <v>0</v>
      </c>
      <c r="N3" s="45">
        <v>0</v>
      </c>
      <c r="O3" s="45">
        <v>0</v>
      </c>
      <c r="P3" s="45">
        <v>0</v>
      </c>
      <c r="Q3" s="45">
        <v>0</v>
      </c>
      <c r="R3" s="45">
        <v>0</v>
      </c>
      <c r="S3" s="45">
        <v>0</v>
      </c>
      <c r="T3" s="45">
        <v>0</v>
      </c>
      <c r="U3" s="45">
        <v>0</v>
      </c>
      <c r="V3" s="45">
        <v>0</v>
      </c>
      <c r="W3" s="45">
        <v>0</v>
      </c>
      <c r="X3" s="45">
        <v>0</v>
      </c>
      <c r="Y3" s="45">
        <v>0</v>
      </c>
      <c r="Z3" s="45">
        <v>0</v>
      </c>
      <c r="AA3" s="45">
        <v>0</v>
      </c>
      <c r="AB3" s="45">
        <v>0</v>
      </c>
      <c r="AC3" s="46">
        <v>0</v>
      </c>
      <c r="AD3" s="45">
        <f>SUM(F3,G3,I3,J3,L3:AB3)</f>
        <v>0</v>
      </c>
      <c r="AE3" s="47">
        <v>3385200</v>
      </c>
      <c r="AF3" s="48">
        <v>37025</v>
      </c>
    </row>
    <row r="4" spans="1:33" s="1" customFormat="1" ht="20.25" customHeight="1" thickBot="1" x14ac:dyDescent="0.5">
      <c r="A4" s="30">
        <v>2</v>
      </c>
      <c r="B4" s="31">
        <v>43009</v>
      </c>
      <c r="C4" s="32">
        <v>17638</v>
      </c>
      <c r="D4" s="32">
        <v>903</v>
      </c>
      <c r="E4" s="32">
        <v>141</v>
      </c>
      <c r="F4" s="33">
        <v>3</v>
      </c>
      <c r="G4" s="33">
        <v>1</v>
      </c>
      <c r="H4" s="34">
        <v>4</v>
      </c>
      <c r="I4" s="33">
        <v>1</v>
      </c>
      <c r="J4" s="33">
        <v>0</v>
      </c>
      <c r="K4" s="34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1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4">
        <v>5</v>
      </c>
      <c r="AD4" s="33">
        <f t="shared" ref="AD4:AD66" si="0">SUM(F4,G4,I4,J4,L4:AB4)</f>
        <v>6</v>
      </c>
      <c r="AE4" s="35">
        <v>7055200</v>
      </c>
      <c r="AF4" s="36">
        <v>905832</v>
      </c>
    </row>
    <row r="5" spans="1:33" s="1" customFormat="1" ht="20.25" customHeight="1" thickBot="1" x14ac:dyDescent="0.5">
      <c r="A5" s="30">
        <v>3</v>
      </c>
      <c r="B5" s="31">
        <v>43040</v>
      </c>
      <c r="C5" s="32">
        <v>24723</v>
      </c>
      <c r="D5" s="32">
        <v>1918</v>
      </c>
      <c r="E5" s="32">
        <v>409</v>
      </c>
      <c r="F5" s="33">
        <v>4</v>
      </c>
      <c r="G5" s="33">
        <v>3</v>
      </c>
      <c r="H5" s="34">
        <v>5</v>
      </c>
      <c r="I5" s="33">
        <v>3</v>
      </c>
      <c r="J5" s="33">
        <v>0</v>
      </c>
      <c r="K5" s="34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4">
        <v>7</v>
      </c>
      <c r="AD5" s="33">
        <f t="shared" si="0"/>
        <v>10</v>
      </c>
      <c r="AE5" s="35">
        <v>9889200</v>
      </c>
      <c r="AF5" s="36">
        <v>2270009</v>
      </c>
    </row>
    <row r="6" spans="1:33" s="1" customFormat="1" ht="20.25" customHeight="1" thickBot="1" x14ac:dyDescent="0.5">
      <c r="A6" s="30">
        <v>4</v>
      </c>
      <c r="B6" s="31">
        <v>43070</v>
      </c>
      <c r="C6" s="32">
        <v>27554</v>
      </c>
      <c r="D6" s="32">
        <v>2500</v>
      </c>
      <c r="E6" s="32">
        <v>522</v>
      </c>
      <c r="F6" s="33">
        <v>3</v>
      </c>
      <c r="G6" s="33">
        <v>2</v>
      </c>
      <c r="H6" s="34">
        <v>3</v>
      </c>
      <c r="I6" s="33">
        <v>3</v>
      </c>
      <c r="J6" s="33">
        <v>3</v>
      </c>
      <c r="K6" s="34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4">
        <v>5</v>
      </c>
      <c r="AD6" s="33">
        <f t="shared" si="0"/>
        <v>11</v>
      </c>
      <c r="AE6" s="35">
        <v>11021600</v>
      </c>
      <c r="AF6" s="36">
        <v>3346547</v>
      </c>
    </row>
    <row r="7" spans="1:33" s="1" customFormat="1" ht="20.25" customHeight="1" thickBot="1" x14ac:dyDescent="0.5">
      <c r="A7" s="30">
        <v>5</v>
      </c>
      <c r="B7" s="31">
        <v>43101</v>
      </c>
      <c r="C7" s="32">
        <v>31037</v>
      </c>
      <c r="D7" s="32">
        <v>3520</v>
      </c>
      <c r="E7" s="32">
        <v>769</v>
      </c>
      <c r="F7" s="33">
        <v>4</v>
      </c>
      <c r="G7" s="33">
        <v>8</v>
      </c>
      <c r="H7" s="34">
        <v>14</v>
      </c>
      <c r="I7" s="33">
        <v>8</v>
      </c>
      <c r="J7" s="33">
        <v>7</v>
      </c>
      <c r="K7" s="34">
        <v>6</v>
      </c>
      <c r="L7" s="33">
        <v>3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4">
        <v>9</v>
      </c>
      <c r="AD7" s="33">
        <f t="shared" si="0"/>
        <v>30</v>
      </c>
      <c r="AE7" s="35">
        <v>12414800</v>
      </c>
      <c r="AF7" s="36">
        <v>6125657</v>
      </c>
    </row>
    <row r="8" spans="1:33" s="1" customFormat="1" ht="20.25" customHeight="1" thickBot="1" x14ac:dyDescent="0.5">
      <c r="A8" s="30">
        <v>6</v>
      </c>
      <c r="B8" s="31">
        <v>43132</v>
      </c>
      <c r="C8" s="32">
        <v>40775</v>
      </c>
      <c r="D8" s="32">
        <v>3903</v>
      </c>
      <c r="E8" s="32">
        <v>796</v>
      </c>
      <c r="F8" s="33">
        <v>8</v>
      </c>
      <c r="G8" s="33">
        <v>12</v>
      </c>
      <c r="H8" s="34">
        <v>16</v>
      </c>
      <c r="I8" s="33">
        <v>9</v>
      </c>
      <c r="J8" s="33">
        <v>13</v>
      </c>
      <c r="K8" s="34">
        <v>5</v>
      </c>
      <c r="L8" s="33">
        <v>7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4">
        <v>8</v>
      </c>
      <c r="AD8" s="33">
        <f t="shared" si="0"/>
        <v>49</v>
      </c>
      <c r="AE8" s="35">
        <v>16310000</v>
      </c>
      <c r="AF8" s="36">
        <v>5670772.5</v>
      </c>
    </row>
    <row r="9" spans="1:33" s="1" customFormat="1" ht="20.25" customHeight="1" thickBot="1" x14ac:dyDescent="0.5">
      <c r="A9" s="30">
        <v>7</v>
      </c>
      <c r="B9" s="31">
        <v>43160</v>
      </c>
      <c r="C9" s="32">
        <v>51464</v>
      </c>
      <c r="D9" s="32">
        <v>5468</v>
      </c>
      <c r="E9" s="32">
        <v>1116</v>
      </c>
      <c r="F9" s="33">
        <v>12</v>
      </c>
      <c r="G9" s="33">
        <v>16</v>
      </c>
      <c r="H9" s="34">
        <v>17</v>
      </c>
      <c r="I9" s="33">
        <v>11</v>
      </c>
      <c r="J9" s="33">
        <v>13</v>
      </c>
      <c r="K9" s="34">
        <v>6</v>
      </c>
      <c r="L9" s="33">
        <v>8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4">
        <v>7</v>
      </c>
      <c r="AD9" s="33">
        <f t="shared" si="0"/>
        <v>60</v>
      </c>
      <c r="AE9" s="35">
        <v>20585600</v>
      </c>
      <c r="AF9" s="36">
        <v>7271864</v>
      </c>
    </row>
    <row r="10" spans="1:33" s="1" customFormat="1" ht="20.25" customHeight="1" thickBot="1" x14ac:dyDescent="0.5">
      <c r="A10" s="30">
        <v>8</v>
      </c>
      <c r="B10" s="31">
        <v>43191</v>
      </c>
      <c r="C10" s="32">
        <v>68206</v>
      </c>
      <c r="D10" s="32">
        <v>5677</v>
      </c>
      <c r="E10" s="32">
        <v>1327</v>
      </c>
      <c r="F10" s="33">
        <v>13</v>
      </c>
      <c r="G10" s="33">
        <v>15</v>
      </c>
      <c r="H10" s="34">
        <v>20</v>
      </c>
      <c r="I10" s="33">
        <v>17</v>
      </c>
      <c r="J10" s="33">
        <v>15</v>
      </c>
      <c r="K10" s="34">
        <v>9</v>
      </c>
      <c r="L10" s="33">
        <v>14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4">
        <v>10</v>
      </c>
      <c r="AD10" s="33">
        <f t="shared" si="0"/>
        <v>74</v>
      </c>
      <c r="AE10" s="35">
        <v>27282400</v>
      </c>
      <c r="AF10" s="36">
        <v>10442789</v>
      </c>
    </row>
    <row r="11" spans="1:33" s="1" customFormat="1" ht="20.25" customHeight="1" thickBot="1" x14ac:dyDescent="0.5">
      <c r="A11" s="30">
        <v>9</v>
      </c>
      <c r="B11" s="31">
        <v>43221</v>
      </c>
      <c r="C11" s="32">
        <v>80852</v>
      </c>
      <c r="D11" s="32">
        <v>6764</v>
      </c>
      <c r="E11" s="32">
        <v>1371</v>
      </c>
      <c r="F11" s="33">
        <v>16</v>
      </c>
      <c r="G11" s="33">
        <v>21</v>
      </c>
      <c r="H11" s="34">
        <v>22</v>
      </c>
      <c r="I11" s="33">
        <v>15</v>
      </c>
      <c r="J11" s="33">
        <v>17</v>
      </c>
      <c r="K11" s="34">
        <v>12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4">
        <v>14</v>
      </c>
      <c r="AD11" s="33">
        <f t="shared" si="0"/>
        <v>69</v>
      </c>
      <c r="AE11" s="35">
        <v>32340800</v>
      </c>
      <c r="AF11" s="36">
        <v>12932385</v>
      </c>
    </row>
    <row r="12" spans="1:33" s="1" customFormat="1" ht="20.25" customHeight="1" thickBot="1" x14ac:dyDescent="0.5">
      <c r="A12" s="30">
        <v>10</v>
      </c>
      <c r="B12" s="31">
        <v>43252</v>
      </c>
      <c r="C12" s="32">
        <v>94729</v>
      </c>
      <c r="D12" s="32">
        <v>9239</v>
      </c>
      <c r="E12" s="32">
        <v>1893</v>
      </c>
      <c r="F12" s="33">
        <v>17</v>
      </c>
      <c r="G12" s="33">
        <v>22</v>
      </c>
      <c r="H12" s="34">
        <v>18</v>
      </c>
      <c r="I12" s="33">
        <v>24</v>
      </c>
      <c r="J12" s="33">
        <v>21</v>
      </c>
      <c r="K12" s="34">
        <v>7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4">
        <v>0</v>
      </c>
      <c r="AD12" s="33">
        <f t="shared" si="0"/>
        <v>84</v>
      </c>
      <c r="AE12" s="35">
        <v>37891600</v>
      </c>
      <c r="AF12" s="36">
        <v>15745851.5</v>
      </c>
    </row>
    <row r="13" spans="1:33" s="1" customFormat="1" ht="20.25" customHeight="1" thickBot="1" x14ac:dyDescent="0.5">
      <c r="A13" s="30">
        <v>11</v>
      </c>
      <c r="B13" s="31">
        <v>43282</v>
      </c>
      <c r="C13" s="32">
        <v>101490</v>
      </c>
      <c r="D13" s="32">
        <v>12762</v>
      </c>
      <c r="E13" s="32">
        <v>2591</v>
      </c>
      <c r="F13" s="33">
        <v>19</v>
      </c>
      <c r="G13" s="33">
        <v>20</v>
      </c>
      <c r="H13" s="34">
        <v>17</v>
      </c>
      <c r="I13" s="33">
        <v>21</v>
      </c>
      <c r="J13" s="33">
        <v>24</v>
      </c>
      <c r="K13" s="34">
        <v>9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4">
        <v>0</v>
      </c>
      <c r="AD13" s="33">
        <f t="shared" si="0"/>
        <v>84</v>
      </c>
      <c r="AE13" s="35">
        <v>40596000</v>
      </c>
      <c r="AF13" s="36">
        <v>18901398</v>
      </c>
    </row>
    <row r="14" spans="1:33" s="1" customFormat="1" ht="20.25" customHeight="1" thickBot="1" x14ac:dyDescent="0.5">
      <c r="A14" s="30">
        <v>12</v>
      </c>
      <c r="B14" s="31">
        <v>43313</v>
      </c>
      <c r="C14" s="32">
        <v>102874</v>
      </c>
      <c r="D14" s="32">
        <v>13430</v>
      </c>
      <c r="E14" s="32">
        <v>2653</v>
      </c>
      <c r="F14" s="33">
        <v>23</v>
      </c>
      <c r="G14" s="33">
        <v>24</v>
      </c>
      <c r="H14" s="34">
        <v>19</v>
      </c>
      <c r="I14" s="33">
        <v>24</v>
      </c>
      <c r="J14" s="33">
        <v>21</v>
      </c>
      <c r="K14" s="34">
        <v>8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4">
        <v>0</v>
      </c>
      <c r="AD14" s="33">
        <f t="shared" si="0"/>
        <v>92</v>
      </c>
      <c r="AE14" s="35">
        <v>41149600</v>
      </c>
      <c r="AF14" s="36">
        <v>18657152</v>
      </c>
    </row>
    <row r="15" spans="1:33" s="1" customFormat="1" ht="20.25" customHeight="1" thickBot="1" x14ac:dyDescent="0.5">
      <c r="A15" s="30">
        <v>13</v>
      </c>
      <c r="B15" s="31">
        <v>43344</v>
      </c>
      <c r="C15" s="32">
        <v>104678</v>
      </c>
      <c r="D15" s="32">
        <v>13473</v>
      </c>
      <c r="E15" s="32">
        <v>2913</v>
      </c>
      <c r="F15" s="33">
        <v>22</v>
      </c>
      <c r="G15" s="33">
        <v>18</v>
      </c>
      <c r="H15" s="34">
        <v>15</v>
      </c>
      <c r="I15" s="33">
        <v>21</v>
      </c>
      <c r="J15" s="33">
        <v>25</v>
      </c>
      <c r="K15" s="34">
        <v>7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4">
        <v>0</v>
      </c>
      <c r="AD15" s="33">
        <f t="shared" si="0"/>
        <v>86</v>
      </c>
      <c r="AE15" s="35">
        <v>41871200</v>
      </c>
      <c r="AF15" s="36">
        <v>18735248.5</v>
      </c>
    </row>
    <row r="16" spans="1:33" s="1" customFormat="1" ht="20.25" customHeight="1" thickBot="1" x14ac:dyDescent="0.5">
      <c r="A16" s="30">
        <v>14</v>
      </c>
      <c r="B16" s="31">
        <v>43374</v>
      </c>
      <c r="C16" s="32">
        <v>105842</v>
      </c>
      <c r="D16" s="32">
        <v>15114</v>
      </c>
      <c r="E16" s="32">
        <v>2186</v>
      </c>
      <c r="F16" s="33">
        <v>19</v>
      </c>
      <c r="G16" s="33">
        <v>18</v>
      </c>
      <c r="H16" s="34">
        <v>13</v>
      </c>
      <c r="I16" s="33">
        <v>20</v>
      </c>
      <c r="J16" s="33">
        <v>20</v>
      </c>
      <c r="K16" s="34">
        <v>6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4">
        <v>0</v>
      </c>
      <c r="AD16" s="33">
        <f t="shared" si="0"/>
        <v>77</v>
      </c>
      <c r="AE16" s="35">
        <v>42336800</v>
      </c>
      <c r="AF16" s="36">
        <v>23376478</v>
      </c>
    </row>
    <row r="17" spans="1:32" s="1" customFormat="1" ht="20.25" customHeight="1" thickBot="1" x14ac:dyDescent="0.5">
      <c r="A17" s="30">
        <v>15</v>
      </c>
      <c r="B17" s="31">
        <v>43405</v>
      </c>
      <c r="C17" s="32">
        <v>106596</v>
      </c>
      <c r="D17" s="32">
        <v>15450</v>
      </c>
      <c r="E17" s="32">
        <v>2665</v>
      </c>
      <c r="F17" s="33">
        <v>16</v>
      </c>
      <c r="G17" s="33">
        <v>20</v>
      </c>
      <c r="H17" s="34">
        <v>14</v>
      </c>
      <c r="I17" s="33">
        <v>18</v>
      </c>
      <c r="J17" s="33">
        <v>18</v>
      </c>
      <c r="K17" s="34">
        <v>6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4">
        <v>0</v>
      </c>
      <c r="AD17" s="33">
        <f t="shared" si="0"/>
        <v>72</v>
      </c>
      <c r="AE17" s="35">
        <v>42638400</v>
      </c>
      <c r="AF17" s="36">
        <v>19191443.5</v>
      </c>
    </row>
    <row r="18" spans="1:32" s="1" customFormat="1" ht="20.25" customHeight="1" thickBot="1" x14ac:dyDescent="0.5">
      <c r="A18" s="30">
        <v>16</v>
      </c>
      <c r="B18" s="31">
        <v>43435</v>
      </c>
      <c r="C18" s="32">
        <v>107520</v>
      </c>
      <c r="D18" s="32">
        <v>13594</v>
      </c>
      <c r="E18" s="32">
        <v>1905</v>
      </c>
      <c r="F18" s="33">
        <v>18</v>
      </c>
      <c r="G18" s="33">
        <v>15</v>
      </c>
      <c r="H18" s="34">
        <v>14</v>
      </c>
      <c r="I18" s="33">
        <v>14</v>
      </c>
      <c r="J18" s="33">
        <v>22</v>
      </c>
      <c r="K18" s="34">
        <v>4</v>
      </c>
      <c r="L18" s="33">
        <v>4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4">
        <v>0</v>
      </c>
      <c r="AD18" s="33">
        <f t="shared" si="0"/>
        <v>73</v>
      </c>
      <c r="AE18" s="35">
        <v>43008000</v>
      </c>
      <c r="AF18" s="36">
        <v>14101265</v>
      </c>
    </row>
    <row r="19" spans="1:32" s="1" customFormat="1" ht="20.25" customHeight="1" thickBot="1" x14ac:dyDescent="0.5">
      <c r="A19" s="30">
        <v>17</v>
      </c>
      <c r="B19" s="31">
        <v>43466</v>
      </c>
      <c r="C19" s="32">
        <v>107940</v>
      </c>
      <c r="D19" s="32">
        <v>12280</v>
      </c>
      <c r="E19" s="32">
        <v>2266</v>
      </c>
      <c r="F19" s="33">
        <v>16</v>
      </c>
      <c r="G19" s="33">
        <v>13</v>
      </c>
      <c r="H19" s="34">
        <v>17</v>
      </c>
      <c r="I19" s="33">
        <v>13</v>
      </c>
      <c r="J19" s="33">
        <v>19</v>
      </c>
      <c r="K19" s="34">
        <v>5</v>
      </c>
      <c r="L19" s="33">
        <v>4</v>
      </c>
      <c r="M19" s="33">
        <v>2</v>
      </c>
      <c r="N19" s="33">
        <v>5</v>
      </c>
      <c r="O19" s="33">
        <v>1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4">
        <v>0</v>
      </c>
      <c r="AD19" s="33">
        <f t="shared" si="0"/>
        <v>73</v>
      </c>
      <c r="AE19" s="35">
        <v>43176000</v>
      </c>
      <c r="AF19" s="36">
        <v>19444380</v>
      </c>
    </row>
    <row r="20" spans="1:32" s="1" customFormat="1" ht="20.25" customHeight="1" thickBot="1" x14ac:dyDescent="0.5">
      <c r="A20" s="30">
        <v>18</v>
      </c>
      <c r="B20" s="31">
        <v>43497</v>
      </c>
      <c r="C20" s="32">
        <v>108207</v>
      </c>
      <c r="D20" s="32">
        <v>12017</v>
      </c>
      <c r="E20" s="32">
        <v>2461</v>
      </c>
      <c r="F20" s="33">
        <v>10</v>
      </c>
      <c r="G20" s="33">
        <v>17</v>
      </c>
      <c r="H20" s="34">
        <v>15</v>
      </c>
      <c r="I20" s="33">
        <v>10</v>
      </c>
      <c r="J20" s="33">
        <v>20</v>
      </c>
      <c r="K20" s="34">
        <v>3</v>
      </c>
      <c r="L20" s="33">
        <v>3</v>
      </c>
      <c r="M20" s="33">
        <v>2</v>
      </c>
      <c r="N20" s="33">
        <v>6</v>
      </c>
      <c r="O20" s="33">
        <v>0</v>
      </c>
      <c r="P20" s="33">
        <v>2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1</v>
      </c>
      <c r="AB20" s="33">
        <v>0</v>
      </c>
      <c r="AC20" s="34">
        <v>0</v>
      </c>
      <c r="AD20" s="33">
        <f t="shared" si="0"/>
        <v>71</v>
      </c>
      <c r="AE20" s="35">
        <v>43282800</v>
      </c>
      <c r="AF20" s="36">
        <v>15052792</v>
      </c>
    </row>
    <row r="21" spans="1:32" s="1" customFormat="1" ht="20.25" customHeight="1" thickBot="1" x14ac:dyDescent="0.5">
      <c r="A21" s="30">
        <v>19</v>
      </c>
      <c r="B21" s="31">
        <v>43525</v>
      </c>
      <c r="C21" s="32">
        <v>108517</v>
      </c>
      <c r="D21" s="32">
        <v>12544</v>
      </c>
      <c r="E21" s="32">
        <v>2580</v>
      </c>
      <c r="F21" s="33">
        <v>15</v>
      </c>
      <c r="G21" s="33">
        <v>19</v>
      </c>
      <c r="H21" s="34">
        <v>16</v>
      </c>
      <c r="I21" s="33">
        <v>14</v>
      </c>
      <c r="J21" s="33">
        <v>21</v>
      </c>
      <c r="K21" s="34">
        <v>4</v>
      </c>
      <c r="L21" s="33">
        <v>4</v>
      </c>
      <c r="M21" s="33">
        <v>4</v>
      </c>
      <c r="N21" s="33">
        <v>13</v>
      </c>
      <c r="O21" s="33">
        <v>1</v>
      </c>
      <c r="P21" s="33">
        <v>2</v>
      </c>
      <c r="Q21" s="33">
        <v>5</v>
      </c>
      <c r="R21" s="33">
        <v>1</v>
      </c>
      <c r="S21" s="33">
        <v>0</v>
      </c>
      <c r="T21" s="33">
        <v>1</v>
      </c>
      <c r="U21" s="33">
        <v>0</v>
      </c>
      <c r="V21" s="33">
        <v>0</v>
      </c>
      <c r="W21" s="33">
        <v>3</v>
      </c>
      <c r="X21" s="33">
        <v>0</v>
      </c>
      <c r="Y21" s="33">
        <v>0</v>
      </c>
      <c r="Z21" s="33">
        <v>0</v>
      </c>
      <c r="AA21" s="33">
        <v>5</v>
      </c>
      <c r="AB21" s="33">
        <v>0</v>
      </c>
      <c r="AC21" s="34">
        <v>0</v>
      </c>
      <c r="AD21" s="33">
        <f t="shared" si="0"/>
        <v>108</v>
      </c>
      <c r="AE21" s="35">
        <v>43406800</v>
      </c>
      <c r="AF21" s="36">
        <v>19025224.5</v>
      </c>
    </row>
    <row r="22" spans="1:32" s="1" customFormat="1" ht="20.25" customHeight="1" thickBot="1" x14ac:dyDescent="0.5">
      <c r="A22" s="30">
        <v>20</v>
      </c>
      <c r="B22" s="31">
        <v>43556</v>
      </c>
      <c r="C22" s="32">
        <v>109252</v>
      </c>
      <c r="D22" s="32">
        <v>14298</v>
      </c>
      <c r="E22" s="32">
        <v>2809</v>
      </c>
      <c r="F22" s="33">
        <v>12</v>
      </c>
      <c r="G22" s="33">
        <v>19</v>
      </c>
      <c r="H22" s="34">
        <v>14</v>
      </c>
      <c r="I22" s="33">
        <v>15</v>
      </c>
      <c r="J22" s="33">
        <v>22</v>
      </c>
      <c r="K22" s="34">
        <v>6</v>
      </c>
      <c r="L22" s="33">
        <v>6</v>
      </c>
      <c r="M22" s="33">
        <v>4</v>
      </c>
      <c r="N22" s="33">
        <v>7</v>
      </c>
      <c r="O22" s="33">
        <v>4</v>
      </c>
      <c r="P22" s="33">
        <v>5</v>
      </c>
      <c r="Q22" s="33">
        <v>6</v>
      </c>
      <c r="R22" s="33">
        <v>2</v>
      </c>
      <c r="S22" s="33">
        <v>3</v>
      </c>
      <c r="T22" s="33">
        <v>2</v>
      </c>
      <c r="U22" s="33">
        <v>0</v>
      </c>
      <c r="V22" s="33">
        <v>0</v>
      </c>
      <c r="W22" s="33">
        <v>1</v>
      </c>
      <c r="X22" s="33">
        <v>0</v>
      </c>
      <c r="Y22" s="33">
        <v>0</v>
      </c>
      <c r="Z22" s="33">
        <v>0</v>
      </c>
      <c r="AA22" s="33">
        <v>1</v>
      </c>
      <c r="AB22" s="33">
        <v>0</v>
      </c>
      <c r="AC22" s="34">
        <v>0</v>
      </c>
      <c r="AD22" s="33">
        <f t="shared" si="0"/>
        <v>109</v>
      </c>
      <c r="AE22" s="35">
        <v>43700800</v>
      </c>
      <c r="AF22" s="36">
        <v>23544827</v>
      </c>
    </row>
    <row r="23" spans="1:32" s="1" customFormat="1" ht="20.25" customHeight="1" thickBot="1" x14ac:dyDescent="0.5">
      <c r="A23" s="30">
        <v>21</v>
      </c>
      <c r="B23" s="31">
        <v>43586</v>
      </c>
      <c r="C23" s="32">
        <v>109725</v>
      </c>
      <c r="D23" s="32">
        <v>17030</v>
      </c>
      <c r="E23" s="32">
        <v>3009</v>
      </c>
      <c r="F23" s="33">
        <v>13</v>
      </c>
      <c r="G23" s="33">
        <v>13</v>
      </c>
      <c r="H23" s="34">
        <v>15</v>
      </c>
      <c r="I23" s="33">
        <v>12</v>
      </c>
      <c r="J23" s="33">
        <v>24</v>
      </c>
      <c r="K23" s="34">
        <v>7</v>
      </c>
      <c r="L23" s="33">
        <v>5</v>
      </c>
      <c r="M23" s="33">
        <v>5</v>
      </c>
      <c r="N23" s="33">
        <v>12</v>
      </c>
      <c r="O23" s="33">
        <v>2</v>
      </c>
      <c r="P23" s="33">
        <v>5</v>
      </c>
      <c r="Q23" s="33">
        <v>4</v>
      </c>
      <c r="R23" s="33">
        <v>0</v>
      </c>
      <c r="S23" s="33">
        <v>2</v>
      </c>
      <c r="T23" s="33">
        <v>0</v>
      </c>
      <c r="U23" s="33">
        <v>0</v>
      </c>
      <c r="V23" s="33">
        <v>2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4">
        <v>0</v>
      </c>
      <c r="AD23" s="33">
        <f t="shared" si="0"/>
        <v>99</v>
      </c>
      <c r="AE23" s="35">
        <v>43890000</v>
      </c>
      <c r="AF23" s="36">
        <v>21581753</v>
      </c>
    </row>
    <row r="24" spans="1:32" s="1" customFormat="1" ht="20.25" customHeight="1" thickBot="1" x14ac:dyDescent="0.5">
      <c r="A24" s="30">
        <v>22</v>
      </c>
      <c r="B24" s="31">
        <v>43617</v>
      </c>
      <c r="C24" s="32">
        <v>110390</v>
      </c>
      <c r="D24" s="32">
        <v>15194</v>
      </c>
      <c r="E24" s="32">
        <v>2907</v>
      </c>
      <c r="F24" s="33">
        <v>11</v>
      </c>
      <c r="G24" s="33">
        <v>14</v>
      </c>
      <c r="H24" s="34">
        <v>12</v>
      </c>
      <c r="I24" s="33">
        <v>11</v>
      </c>
      <c r="J24" s="33">
        <v>29</v>
      </c>
      <c r="K24" s="34">
        <v>6</v>
      </c>
      <c r="L24" s="33">
        <v>4</v>
      </c>
      <c r="M24" s="33">
        <v>5</v>
      </c>
      <c r="N24" s="33">
        <v>11</v>
      </c>
      <c r="O24" s="33">
        <v>5</v>
      </c>
      <c r="P24" s="33">
        <v>7</v>
      </c>
      <c r="Q24" s="33">
        <v>5</v>
      </c>
      <c r="R24" s="33">
        <v>3</v>
      </c>
      <c r="S24" s="33">
        <v>2</v>
      </c>
      <c r="T24" s="33">
        <v>1</v>
      </c>
      <c r="U24" s="33">
        <v>0</v>
      </c>
      <c r="V24" s="33">
        <v>4</v>
      </c>
      <c r="W24" s="33">
        <v>2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4">
        <v>0</v>
      </c>
      <c r="AD24" s="33">
        <f t="shared" si="0"/>
        <v>114</v>
      </c>
      <c r="AE24" s="35">
        <v>44156000</v>
      </c>
      <c r="AF24" s="36">
        <v>21583814.5</v>
      </c>
    </row>
    <row r="25" spans="1:32" s="1" customFormat="1" ht="20.25" customHeight="1" thickBot="1" x14ac:dyDescent="0.5">
      <c r="A25" s="30">
        <v>23</v>
      </c>
      <c r="B25" s="31">
        <v>43647</v>
      </c>
      <c r="C25" s="32">
        <v>110984</v>
      </c>
      <c r="D25" s="32">
        <v>18436</v>
      </c>
      <c r="E25" s="32">
        <v>3090</v>
      </c>
      <c r="F25" s="33">
        <v>14</v>
      </c>
      <c r="G25" s="33">
        <v>12</v>
      </c>
      <c r="H25" s="34">
        <v>14</v>
      </c>
      <c r="I25" s="33">
        <v>10</v>
      </c>
      <c r="J25" s="33">
        <v>21</v>
      </c>
      <c r="K25" s="34">
        <v>4</v>
      </c>
      <c r="L25" s="33">
        <v>2</v>
      </c>
      <c r="M25" s="33">
        <v>5</v>
      </c>
      <c r="N25" s="33">
        <v>11</v>
      </c>
      <c r="O25" s="33">
        <v>4</v>
      </c>
      <c r="P25" s="33">
        <v>4</v>
      </c>
      <c r="Q25" s="33">
        <v>8</v>
      </c>
      <c r="R25" s="33">
        <v>2</v>
      </c>
      <c r="S25" s="33">
        <v>1</v>
      </c>
      <c r="T25" s="33">
        <v>1</v>
      </c>
      <c r="U25" s="33">
        <v>0</v>
      </c>
      <c r="V25" s="33">
        <v>8</v>
      </c>
      <c r="W25" s="33">
        <v>1</v>
      </c>
      <c r="X25" s="33">
        <v>0</v>
      </c>
      <c r="Y25" s="33">
        <v>0</v>
      </c>
      <c r="Z25" s="33">
        <v>0</v>
      </c>
      <c r="AA25" s="33">
        <v>6</v>
      </c>
      <c r="AB25" s="33">
        <v>0</v>
      </c>
      <c r="AC25" s="34">
        <v>0</v>
      </c>
      <c r="AD25" s="33">
        <f t="shared" si="0"/>
        <v>110</v>
      </c>
      <c r="AE25" s="35">
        <v>44393600</v>
      </c>
      <c r="AF25" s="36">
        <v>24995727.5</v>
      </c>
    </row>
    <row r="26" spans="1:32" s="1" customFormat="1" ht="20.25" customHeight="1" thickBot="1" x14ac:dyDescent="0.5">
      <c r="A26" s="30">
        <v>24</v>
      </c>
      <c r="B26" s="31">
        <v>43678</v>
      </c>
      <c r="C26" s="32">
        <v>111542</v>
      </c>
      <c r="D26" s="32">
        <v>16756</v>
      </c>
      <c r="E26" s="32">
        <v>3202</v>
      </c>
      <c r="F26" s="33">
        <v>15</v>
      </c>
      <c r="G26" s="33">
        <v>16</v>
      </c>
      <c r="H26" s="34">
        <v>15</v>
      </c>
      <c r="I26" s="33">
        <v>10</v>
      </c>
      <c r="J26" s="33">
        <v>18</v>
      </c>
      <c r="K26" s="34">
        <v>3</v>
      </c>
      <c r="L26" s="33">
        <v>3</v>
      </c>
      <c r="M26" s="33">
        <v>5</v>
      </c>
      <c r="N26" s="33">
        <v>9</v>
      </c>
      <c r="O26" s="33">
        <v>3</v>
      </c>
      <c r="P26" s="33">
        <v>4</v>
      </c>
      <c r="Q26" s="33">
        <v>10</v>
      </c>
      <c r="R26" s="33">
        <v>1</v>
      </c>
      <c r="S26" s="33">
        <v>3</v>
      </c>
      <c r="T26" s="33">
        <v>0</v>
      </c>
      <c r="U26" s="33">
        <v>2</v>
      </c>
      <c r="V26" s="33">
        <v>3</v>
      </c>
      <c r="W26" s="33">
        <v>0</v>
      </c>
      <c r="X26" s="33">
        <v>0</v>
      </c>
      <c r="Y26" s="33">
        <v>2</v>
      </c>
      <c r="Z26" s="33">
        <v>0</v>
      </c>
      <c r="AA26" s="33">
        <v>5</v>
      </c>
      <c r="AB26" s="33">
        <v>0</v>
      </c>
      <c r="AC26" s="34">
        <v>0</v>
      </c>
      <c r="AD26" s="33">
        <f t="shared" si="0"/>
        <v>109</v>
      </c>
      <c r="AE26" s="35">
        <v>44616800</v>
      </c>
      <c r="AF26" s="36">
        <v>22203854</v>
      </c>
    </row>
    <row r="27" spans="1:32" s="1" customFormat="1" ht="20.25" customHeight="1" thickBot="1" x14ac:dyDescent="0.5">
      <c r="A27" s="30">
        <v>25</v>
      </c>
      <c r="B27" s="31">
        <v>43709</v>
      </c>
      <c r="C27" s="32">
        <v>112238</v>
      </c>
      <c r="D27" s="32">
        <v>16592</v>
      </c>
      <c r="E27" s="32">
        <v>2989</v>
      </c>
      <c r="F27" s="33">
        <v>12</v>
      </c>
      <c r="G27" s="33">
        <v>18</v>
      </c>
      <c r="H27" s="34">
        <v>18</v>
      </c>
      <c r="I27" s="33">
        <v>13</v>
      </c>
      <c r="J27" s="33">
        <v>21</v>
      </c>
      <c r="K27" s="34">
        <v>4</v>
      </c>
      <c r="L27" s="33">
        <v>5</v>
      </c>
      <c r="M27" s="33">
        <v>5</v>
      </c>
      <c r="N27" s="33">
        <v>6</v>
      </c>
      <c r="O27" s="33">
        <v>3</v>
      </c>
      <c r="P27" s="33">
        <v>5</v>
      </c>
      <c r="Q27" s="33">
        <v>7</v>
      </c>
      <c r="R27" s="33">
        <v>1</v>
      </c>
      <c r="S27" s="33">
        <v>1</v>
      </c>
      <c r="T27" s="33">
        <v>2</v>
      </c>
      <c r="U27" s="33">
        <v>0</v>
      </c>
      <c r="V27" s="33">
        <v>2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4">
        <v>0</v>
      </c>
      <c r="AD27" s="33">
        <f t="shared" si="0"/>
        <v>101</v>
      </c>
      <c r="AE27" s="35">
        <v>44895200</v>
      </c>
      <c r="AF27" s="36">
        <v>24145259.550000001</v>
      </c>
    </row>
    <row r="28" spans="1:32" s="1" customFormat="1" ht="20.25" customHeight="1" thickBot="1" x14ac:dyDescent="0.5">
      <c r="A28" s="30">
        <v>26</v>
      </c>
      <c r="B28" s="31">
        <v>43739</v>
      </c>
      <c r="C28" s="32">
        <v>112749</v>
      </c>
      <c r="D28" s="32">
        <v>19541</v>
      </c>
      <c r="E28" s="32">
        <v>3603</v>
      </c>
      <c r="F28" s="33">
        <v>15</v>
      </c>
      <c r="G28" s="33">
        <v>13</v>
      </c>
      <c r="H28" s="34">
        <v>14</v>
      </c>
      <c r="I28" s="33">
        <v>13</v>
      </c>
      <c r="J28" s="33">
        <v>23</v>
      </c>
      <c r="K28" s="34">
        <v>2</v>
      </c>
      <c r="L28" s="33">
        <v>6</v>
      </c>
      <c r="M28" s="33">
        <v>5</v>
      </c>
      <c r="N28" s="33">
        <v>5</v>
      </c>
      <c r="O28" s="33">
        <v>2</v>
      </c>
      <c r="P28" s="33">
        <v>4</v>
      </c>
      <c r="Q28" s="33">
        <v>5</v>
      </c>
      <c r="R28" s="33">
        <v>2</v>
      </c>
      <c r="S28" s="33">
        <v>1</v>
      </c>
      <c r="T28" s="33">
        <v>0</v>
      </c>
      <c r="U28" s="33">
        <v>2</v>
      </c>
      <c r="V28" s="33">
        <v>6</v>
      </c>
      <c r="W28" s="33">
        <v>0</v>
      </c>
      <c r="X28" s="33">
        <v>2</v>
      </c>
      <c r="Y28" s="33">
        <v>0</v>
      </c>
      <c r="Z28" s="33">
        <v>0</v>
      </c>
      <c r="AA28" s="33">
        <v>0</v>
      </c>
      <c r="AB28" s="33">
        <v>0</v>
      </c>
      <c r="AC28" s="34">
        <v>0</v>
      </c>
      <c r="AD28" s="33">
        <f t="shared" si="0"/>
        <v>104</v>
      </c>
      <c r="AE28" s="35">
        <v>45099600</v>
      </c>
      <c r="AF28" s="36">
        <v>23899741</v>
      </c>
    </row>
    <row r="29" spans="1:32" s="1" customFormat="1" ht="20.25" customHeight="1" thickBot="1" x14ac:dyDescent="0.5">
      <c r="A29" s="30">
        <v>27</v>
      </c>
      <c r="B29" s="31">
        <v>43770</v>
      </c>
      <c r="C29" s="32">
        <v>113424</v>
      </c>
      <c r="D29" s="32">
        <v>15511</v>
      </c>
      <c r="E29" s="32">
        <v>2543</v>
      </c>
      <c r="F29" s="33">
        <v>14</v>
      </c>
      <c r="G29" s="33">
        <v>14</v>
      </c>
      <c r="H29" s="34">
        <v>9</v>
      </c>
      <c r="I29" s="33">
        <v>17</v>
      </c>
      <c r="J29" s="33">
        <v>24</v>
      </c>
      <c r="K29" s="34">
        <v>1</v>
      </c>
      <c r="L29" s="33">
        <v>7</v>
      </c>
      <c r="M29" s="33">
        <v>5</v>
      </c>
      <c r="N29" s="33">
        <v>9</v>
      </c>
      <c r="O29" s="33">
        <v>4</v>
      </c>
      <c r="P29" s="33">
        <v>2</v>
      </c>
      <c r="Q29" s="33">
        <v>9</v>
      </c>
      <c r="R29" s="33">
        <v>2</v>
      </c>
      <c r="S29" s="33">
        <v>0</v>
      </c>
      <c r="T29" s="33">
        <v>1</v>
      </c>
      <c r="U29" s="33">
        <v>0</v>
      </c>
      <c r="V29" s="33">
        <v>5</v>
      </c>
      <c r="W29" s="33">
        <v>1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4">
        <v>0</v>
      </c>
      <c r="AD29" s="33">
        <f t="shared" si="0"/>
        <v>114</v>
      </c>
      <c r="AE29" s="35">
        <v>45369600</v>
      </c>
      <c r="AF29" s="36">
        <v>26208734</v>
      </c>
    </row>
    <row r="30" spans="1:32" s="1" customFormat="1" ht="20.25" customHeight="1" thickBot="1" x14ac:dyDescent="0.5">
      <c r="A30" s="30">
        <v>28</v>
      </c>
      <c r="B30" s="31">
        <v>43800</v>
      </c>
      <c r="C30" s="32">
        <v>113843</v>
      </c>
      <c r="D30" s="32">
        <v>14586</v>
      </c>
      <c r="E30" s="32">
        <v>2334</v>
      </c>
      <c r="F30" s="33">
        <v>9</v>
      </c>
      <c r="G30" s="33">
        <v>16</v>
      </c>
      <c r="H30" s="34">
        <v>7</v>
      </c>
      <c r="I30" s="33">
        <v>8</v>
      </c>
      <c r="J30" s="33">
        <v>29</v>
      </c>
      <c r="K30" s="34">
        <v>2</v>
      </c>
      <c r="L30" s="33">
        <v>4</v>
      </c>
      <c r="M30" s="33">
        <v>5</v>
      </c>
      <c r="N30" s="33">
        <v>10</v>
      </c>
      <c r="O30" s="33">
        <v>3</v>
      </c>
      <c r="P30" s="33">
        <v>2</v>
      </c>
      <c r="Q30" s="33">
        <v>3</v>
      </c>
      <c r="R30" s="33">
        <v>1</v>
      </c>
      <c r="S30" s="33">
        <v>0</v>
      </c>
      <c r="T30" s="33">
        <v>1</v>
      </c>
      <c r="U30" s="33">
        <v>1</v>
      </c>
      <c r="V30" s="33">
        <v>1</v>
      </c>
      <c r="W30" s="33">
        <v>0</v>
      </c>
      <c r="X30" s="33">
        <v>1</v>
      </c>
      <c r="Y30" s="33">
        <v>1</v>
      </c>
      <c r="Z30" s="33">
        <v>0</v>
      </c>
      <c r="AA30" s="33">
        <v>0</v>
      </c>
      <c r="AB30" s="33">
        <v>0</v>
      </c>
      <c r="AC30" s="34">
        <v>0</v>
      </c>
      <c r="AD30" s="33">
        <f t="shared" si="0"/>
        <v>95</v>
      </c>
      <c r="AE30" s="35">
        <v>45537200</v>
      </c>
      <c r="AF30" s="36">
        <v>23816284.5</v>
      </c>
    </row>
    <row r="31" spans="1:32" s="1" customFormat="1" ht="20.25" customHeight="1" thickBot="1" x14ac:dyDescent="0.5">
      <c r="A31" s="30">
        <v>29</v>
      </c>
      <c r="B31" s="31">
        <v>43831</v>
      </c>
      <c r="C31" s="32">
        <v>114010</v>
      </c>
      <c r="D31" s="32">
        <v>14801</v>
      </c>
      <c r="E31" s="32">
        <v>2806</v>
      </c>
      <c r="F31" s="33">
        <v>8</v>
      </c>
      <c r="G31" s="33">
        <v>19</v>
      </c>
      <c r="H31" s="34">
        <v>11</v>
      </c>
      <c r="I31" s="33">
        <v>8</v>
      </c>
      <c r="J31" s="33">
        <v>29</v>
      </c>
      <c r="K31" s="34">
        <v>2</v>
      </c>
      <c r="L31" s="33">
        <v>4</v>
      </c>
      <c r="M31" s="33">
        <v>5</v>
      </c>
      <c r="N31" s="33">
        <v>10</v>
      </c>
      <c r="O31" s="33">
        <v>3</v>
      </c>
      <c r="P31" s="33">
        <v>4</v>
      </c>
      <c r="Q31" s="33">
        <v>3</v>
      </c>
      <c r="R31" s="33">
        <v>3</v>
      </c>
      <c r="S31" s="33">
        <v>0</v>
      </c>
      <c r="T31" s="33">
        <v>1</v>
      </c>
      <c r="U31" s="33">
        <v>2</v>
      </c>
      <c r="V31" s="33">
        <v>3</v>
      </c>
      <c r="W31" s="33">
        <v>0</v>
      </c>
      <c r="X31" s="33">
        <v>2</v>
      </c>
      <c r="Y31" s="33">
        <v>0</v>
      </c>
      <c r="Z31" s="33">
        <v>0</v>
      </c>
      <c r="AA31" s="33">
        <v>0</v>
      </c>
      <c r="AB31" s="33">
        <v>0</v>
      </c>
      <c r="AC31" s="34">
        <v>0</v>
      </c>
      <c r="AD31" s="33">
        <f t="shared" si="0"/>
        <v>104</v>
      </c>
      <c r="AE31" s="35">
        <v>45604000</v>
      </c>
      <c r="AF31" s="36">
        <v>21648424</v>
      </c>
    </row>
    <row r="32" spans="1:32" s="1" customFormat="1" ht="20.25" customHeight="1" thickBot="1" x14ac:dyDescent="0.5">
      <c r="A32" s="30">
        <v>30</v>
      </c>
      <c r="B32" s="31">
        <v>43862</v>
      </c>
      <c r="C32" s="32">
        <v>114314</v>
      </c>
      <c r="D32" s="32">
        <v>13189</v>
      </c>
      <c r="E32" s="32">
        <v>2624</v>
      </c>
      <c r="F32" s="33">
        <v>12</v>
      </c>
      <c r="G32" s="33">
        <v>20</v>
      </c>
      <c r="H32" s="34">
        <v>10</v>
      </c>
      <c r="I32" s="33">
        <v>9</v>
      </c>
      <c r="J32" s="33">
        <v>20</v>
      </c>
      <c r="K32" s="34">
        <v>1</v>
      </c>
      <c r="L32" s="33">
        <v>5</v>
      </c>
      <c r="M32" s="33">
        <v>5</v>
      </c>
      <c r="N32" s="33">
        <v>11</v>
      </c>
      <c r="O32" s="33">
        <v>5</v>
      </c>
      <c r="P32" s="33">
        <v>3</v>
      </c>
      <c r="Q32" s="33">
        <v>6</v>
      </c>
      <c r="R32" s="33">
        <v>1</v>
      </c>
      <c r="S32" s="33">
        <v>0</v>
      </c>
      <c r="T32" s="33">
        <v>2</v>
      </c>
      <c r="U32" s="33">
        <v>1</v>
      </c>
      <c r="V32" s="33">
        <v>3</v>
      </c>
      <c r="W32" s="33">
        <v>1</v>
      </c>
      <c r="X32" s="33">
        <v>1</v>
      </c>
      <c r="Y32" s="33">
        <v>0</v>
      </c>
      <c r="Z32" s="33">
        <v>0</v>
      </c>
      <c r="AA32" s="33">
        <v>0</v>
      </c>
      <c r="AB32" s="33">
        <v>0</v>
      </c>
      <c r="AC32" s="34">
        <v>0</v>
      </c>
      <c r="AD32" s="33">
        <f t="shared" si="0"/>
        <v>105</v>
      </c>
      <c r="AE32" s="35">
        <v>45725600</v>
      </c>
      <c r="AF32" s="36">
        <v>20455936.5</v>
      </c>
    </row>
    <row r="33" spans="1:32" s="1" customFormat="1" ht="20.25" customHeight="1" thickBot="1" x14ac:dyDescent="0.5">
      <c r="A33" s="30">
        <v>31</v>
      </c>
      <c r="B33" s="31">
        <v>43891</v>
      </c>
      <c r="C33" s="32">
        <v>114866</v>
      </c>
      <c r="D33" s="32">
        <v>14470</v>
      </c>
      <c r="E33" s="32">
        <v>2725</v>
      </c>
      <c r="F33" s="33">
        <v>7</v>
      </c>
      <c r="G33" s="33">
        <v>12</v>
      </c>
      <c r="H33" s="34">
        <v>11</v>
      </c>
      <c r="I33" s="33">
        <v>8</v>
      </c>
      <c r="J33" s="33">
        <v>22</v>
      </c>
      <c r="K33" s="34">
        <v>1</v>
      </c>
      <c r="L33" s="33">
        <v>5</v>
      </c>
      <c r="M33" s="33">
        <v>5</v>
      </c>
      <c r="N33" s="33">
        <v>9</v>
      </c>
      <c r="O33" s="33">
        <v>0</v>
      </c>
      <c r="P33" s="33">
        <v>3</v>
      </c>
      <c r="Q33" s="33">
        <v>6</v>
      </c>
      <c r="R33" s="33">
        <v>1</v>
      </c>
      <c r="S33" s="33">
        <v>2</v>
      </c>
      <c r="T33" s="33">
        <v>0</v>
      </c>
      <c r="U33" s="33">
        <v>2</v>
      </c>
      <c r="V33" s="33">
        <v>2</v>
      </c>
      <c r="W33" s="33">
        <v>0</v>
      </c>
      <c r="X33" s="33">
        <v>1</v>
      </c>
      <c r="Y33" s="33">
        <v>1</v>
      </c>
      <c r="Z33" s="33">
        <v>1</v>
      </c>
      <c r="AA33" s="33">
        <v>0</v>
      </c>
      <c r="AB33" s="33">
        <v>0</v>
      </c>
      <c r="AC33" s="34">
        <v>0</v>
      </c>
      <c r="AD33" s="33">
        <f t="shared" si="0"/>
        <v>87</v>
      </c>
      <c r="AE33" s="35">
        <v>45946400</v>
      </c>
      <c r="AF33" s="36">
        <v>20782121.5</v>
      </c>
    </row>
    <row r="34" spans="1:32" s="1" customFormat="1" ht="20.25" customHeight="1" thickBot="1" x14ac:dyDescent="0.5">
      <c r="A34" s="30">
        <v>32</v>
      </c>
      <c r="B34" s="31">
        <v>43922</v>
      </c>
      <c r="C34" s="32">
        <v>114459</v>
      </c>
      <c r="D34" s="32">
        <v>13412</v>
      </c>
      <c r="E34" s="32">
        <v>2288</v>
      </c>
      <c r="F34" s="33">
        <v>11</v>
      </c>
      <c r="G34" s="33">
        <v>11</v>
      </c>
      <c r="H34" s="34">
        <v>12</v>
      </c>
      <c r="I34" s="33">
        <v>14</v>
      </c>
      <c r="J34" s="33">
        <v>19</v>
      </c>
      <c r="K34" s="34">
        <v>1</v>
      </c>
      <c r="L34" s="33">
        <v>6</v>
      </c>
      <c r="M34" s="33">
        <v>5</v>
      </c>
      <c r="N34" s="33">
        <v>6</v>
      </c>
      <c r="O34" s="33">
        <v>1</v>
      </c>
      <c r="P34" s="33">
        <v>2</v>
      </c>
      <c r="Q34" s="33">
        <v>4</v>
      </c>
      <c r="R34" s="33">
        <v>2</v>
      </c>
      <c r="S34" s="33">
        <v>0</v>
      </c>
      <c r="T34" s="33">
        <v>0</v>
      </c>
      <c r="U34" s="33">
        <v>1</v>
      </c>
      <c r="V34" s="33">
        <v>1</v>
      </c>
      <c r="W34" s="33">
        <v>1</v>
      </c>
      <c r="X34" s="33">
        <v>1</v>
      </c>
      <c r="Y34" s="33">
        <v>0</v>
      </c>
      <c r="Z34" s="33">
        <v>0</v>
      </c>
      <c r="AA34" s="33">
        <v>0</v>
      </c>
      <c r="AB34" s="33">
        <v>0</v>
      </c>
      <c r="AC34" s="34">
        <v>0</v>
      </c>
      <c r="AD34" s="33">
        <f t="shared" si="0"/>
        <v>85</v>
      </c>
      <c r="AE34" s="35">
        <v>45783600</v>
      </c>
      <c r="AF34" s="36">
        <v>16817208.5</v>
      </c>
    </row>
    <row r="35" spans="1:32" s="1" customFormat="1" ht="20.25" customHeight="1" thickBot="1" x14ac:dyDescent="0.5">
      <c r="A35" s="30">
        <v>33</v>
      </c>
      <c r="B35" s="31">
        <v>43952</v>
      </c>
      <c r="C35" s="32">
        <v>114464</v>
      </c>
      <c r="D35" s="32">
        <v>13663</v>
      </c>
      <c r="E35" s="32">
        <v>2140</v>
      </c>
      <c r="F35" s="33">
        <v>11</v>
      </c>
      <c r="G35" s="33">
        <v>13</v>
      </c>
      <c r="H35" s="34">
        <v>0</v>
      </c>
      <c r="I35" s="33">
        <v>8</v>
      </c>
      <c r="J35" s="33">
        <v>14</v>
      </c>
      <c r="K35" s="34">
        <v>0</v>
      </c>
      <c r="L35" s="33">
        <v>5</v>
      </c>
      <c r="M35" s="33">
        <v>5</v>
      </c>
      <c r="N35" s="33">
        <v>4</v>
      </c>
      <c r="O35" s="33">
        <v>2</v>
      </c>
      <c r="P35" s="33">
        <v>3</v>
      </c>
      <c r="Q35" s="33">
        <v>3</v>
      </c>
      <c r="R35" s="33">
        <v>3</v>
      </c>
      <c r="S35" s="33">
        <v>0</v>
      </c>
      <c r="T35" s="33">
        <v>0</v>
      </c>
      <c r="U35" s="33">
        <v>0</v>
      </c>
      <c r="V35" s="33">
        <v>2</v>
      </c>
      <c r="W35" s="33">
        <v>2</v>
      </c>
      <c r="X35" s="33">
        <v>2</v>
      </c>
      <c r="Y35" s="33">
        <v>0</v>
      </c>
      <c r="Z35" s="33">
        <v>0</v>
      </c>
      <c r="AA35" s="33">
        <v>0</v>
      </c>
      <c r="AB35" s="33">
        <v>0</v>
      </c>
      <c r="AC35" s="34">
        <v>0</v>
      </c>
      <c r="AD35" s="33">
        <f t="shared" si="0"/>
        <v>77</v>
      </c>
      <c r="AE35" s="35">
        <v>45785600</v>
      </c>
      <c r="AF35" s="36">
        <v>20496198.050000001</v>
      </c>
    </row>
    <row r="36" spans="1:32" s="1" customFormat="1" ht="20.25" customHeight="1" thickBot="1" x14ac:dyDescent="0.5">
      <c r="A36" s="30">
        <v>34</v>
      </c>
      <c r="B36" s="31">
        <v>43983</v>
      </c>
      <c r="C36" s="32">
        <v>114401</v>
      </c>
      <c r="D36" s="32">
        <v>14800</v>
      </c>
      <c r="E36" s="32">
        <v>2520</v>
      </c>
      <c r="F36" s="33">
        <v>14</v>
      </c>
      <c r="G36" s="33">
        <v>18</v>
      </c>
      <c r="H36" s="34">
        <v>0</v>
      </c>
      <c r="I36" s="33">
        <v>11</v>
      </c>
      <c r="J36" s="33">
        <v>20</v>
      </c>
      <c r="K36" s="34">
        <v>0</v>
      </c>
      <c r="L36" s="33">
        <v>7</v>
      </c>
      <c r="M36" s="33">
        <v>5</v>
      </c>
      <c r="N36" s="33">
        <v>9</v>
      </c>
      <c r="O36" s="33">
        <v>4</v>
      </c>
      <c r="P36" s="33">
        <v>3</v>
      </c>
      <c r="Q36" s="33">
        <v>5</v>
      </c>
      <c r="R36" s="33">
        <v>3</v>
      </c>
      <c r="S36" s="33">
        <v>0</v>
      </c>
      <c r="T36" s="33">
        <v>2</v>
      </c>
      <c r="U36" s="33">
        <v>3</v>
      </c>
      <c r="V36" s="33">
        <v>3</v>
      </c>
      <c r="W36" s="33">
        <v>2</v>
      </c>
      <c r="X36" s="33">
        <v>2</v>
      </c>
      <c r="Y36" s="33">
        <v>1</v>
      </c>
      <c r="Z36" s="33">
        <v>0</v>
      </c>
      <c r="AA36" s="33">
        <v>0</v>
      </c>
      <c r="AB36" s="33">
        <v>0</v>
      </c>
      <c r="AC36" s="34">
        <v>0</v>
      </c>
      <c r="AD36" s="33">
        <f t="shared" si="0"/>
        <v>112</v>
      </c>
      <c r="AE36" s="35">
        <v>45760400</v>
      </c>
      <c r="AF36" s="36">
        <v>18379580.050000001</v>
      </c>
    </row>
    <row r="37" spans="1:32" s="1" customFormat="1" ht="20.25" customHeight="1" thickBot="1" x14ac:dyDescent="0.5">
      <c r="A37" s="30">
        <v>35</v>
      </c>
      <c r="B37" s="31">
        <v>44013</v>
      </c>
      <c r="C37" s="32">
        <v>114684</v>
      </c>
      <c r="D37" s="32">
        <v>12948</v>
      </c>
      <c r="E37" s="32">
        <v>2429</v>
      </c>
      <c r="F37" s="33">
        <v>14</v>
      </c>
      <c r="G37" s="33">
        <v>17</v>
      </c>
      <c r="H37" s="34">
        <v>0</v>
      </c>
      <c r="I37" s="33">
        <v>18</v>
      </c>
      <c r="J37" s="33">
        <v>24</v>
      </c>
      <c r="K37" s="34">
        <v>0</v>
      </c>
      <c r="L37" s="33">
        <v>9</v>
      </c>
      <c r="M37" s="33">
        <v>5</v>
      </c>
      <c r="N37" s="33">
        <v>7</v>
      </c>
      <c r="O37" s="33">
        <v>3</v>
      </c>
      <c r="P37" s="33">
        <v>2</v>
      </c>
      <c r="Q37" s="33">
        <v>6</v>
      </c>
      <c r="R37" s="33">
        <v>4</v>
      </c>
      <c r="S37" s="33">
        <v>1</v>
      </c>
      <c r="T37" s="33">
        <v>0</v>
      </c>
      <c r="U37" s="33">
        <v>2</v>
      </c>
      <c r="V37" s="33">
        <v>2</v>
      </c>
      <c r="W37" s="33">
        <v>1</v>
      </c>
      <c r="X37" s="33">
        <v>1</v>
      </c>
      <c r="Y37" s="33">
        <v>0</v>
      </c>
      <c r="Z37" s="33">
        <v>0</v>
      </c>
      <c r="AA37" s="33">
        <v>0</v>
      </c>
      <c r="AB37" s="33">
        <v>0</v>
      </c>
      <c r="AC37" s="34">
        <v>0</v>
      </c>
      <c r="AD37" s="33">
        <f t="shared" si="0"/>
        <v>116</v>
      </c>
      <c r="AE37" s="35">
        <v>45873600</v>
      </c>
      <c r="AF37" s="36">
        <v>17900730</v>
      </c>
    </row>
    <row r="38" spans="1:32" s="1" customFormat="1" ht="20.25" customHeight="1" thickBot="1" x14ac:dyDescent="0.5">
      <c r="A38" s="30">
        <v>36</v>
      </c>
      <c r="B38" s="31">
        <v>44044</v>
      </c>
      <c r="C38" s="32">
        <v>114861</v>
      </c>
      <c r="D38" s="32">
        <v>12510</v>
      </c>
      <c r="E38" s="32">
        <v>2394</v>
      </c>
      <c r="F38" s="33">
        <v>10</v>
      </c>
      <c r="G38" s="33">
        <v>13</v>
      </c>
      <c r="H38" s="34">
        <v>0</v>
      </c>
      <c r="I38" s="33">
        <v>12</v>
      </c>
      <c r="J38" s="33">
        <v>26</v>
      </c>
      <c r="K38" s="34">
        <v>0</v>
      </c>
      <c r="L38" s="33">
        <v>7</v>
      </c>
      <c r="M38" s="33">
        <v>5</v>
      </c>
      <c r="N38" s="33">
        <v>9</v>
      </c>
      <c r="O38" s="33">
        <v>2</v>
      </c>
      <c r="P38" s="33">
        <v>2</v>
      </c>
      <c r="Q38" s="33">
        <v>7</v>
      </c>
      <c r="R38" s="33">
        <v>3</v>
      </c>
      <c r="S38" s="33">
        <v>0</v>
      </c>
      <c r="T38" s="33">
        <v>0</v>
      </c>
      <c r="U38" s="33">
        <v>3</v>
      </c>
      <c r="V38" s="33">
        <v>3</v>
      </c>
      <c r="W38" s="33">
        <v>1</v>
      </c>
      <c r="X38" s="33">
        <v>1</v>
      </c>
      <c r="Y38" s="33">
        <v>1</v>
      </c>
      <c r="Z38" s="33">
        <v>0</v>
      </c>
      <c r="AA38" s="33">
        <v>0</v>
      </c>
      <c r="AB38" s="33">
        <v>0</v>
      </c>
      <c r="AC38" s="34">
        <v>0</v>
      </c>
      <c r="AD38" s="33">
        <f t="shared" si="0"/>
        <v>105</v>
      </c>
      <c r="AE38" s="35">
        <v>45944400</v>
      </c>
      <c r="AF38" s="36">
        <v>18654023.5</v>
      </c>
    </row>
    <row r="39" spans="1:32" s="1" customFormat="1" ht="20.25" customHeight="1" thickBot="1" x14ac:dyDescent="0.5">
      <c r="A39" s="30">
        <v>37</v>
      </c>
      <c r="B39" s="31">
        <v>44075</v>
      </c>
      <c r="C39" s="32">
        <v>115129</v>
      </c>
      <c r="D39" s="32">
        <v>15368</v>
      </c>
      <c r="E39" s="32">
        <v>2895</v>
      </c>
      <c r="F39" s="33">
        <v>14</v>
      </c>
      <c r="G39" s="33">
        <v>14</v>
      </c>
      <c r="H39" s="34">
        <v>6</v>
      </c>
      <c r="I39" s="33">
        <v>16</v>
      </c>
      <c r="J39" s="33">
        <v>27</v>
      </c>
      <c r="K39" s="34">
        <v>0</v>
      </c>
      <c r="L39" s="33">
        <v>9</v>
      </c>
      <c r="M39" s="33">
        <v>5</v>
      </c>
      <c r="N39" s="33">
        <v>7</v>
      </c>
      <c r="O39" s="33">
        <v>3</v>
      </c>
      <c r="P39" s="33">
        <v>4</v>
      </c>
      <c r="Q39" s="33">
        <v>5</v>
      </c>
      <c r="R39" s="33">
        <v>3</v>
      </c>
      <c r="S39" s="33">
        <v>1</v>
      </c>
      <c r="T39" s="33">
        <v>0</v>
      </c>
      <c r="U39" s="33">
        <v>2</v>
      </c>
      <c r="V39" s="33">
        <v>2</v>
      </c>
      <c r="W39" s="33">
        <v>2</v>
      </c>
      <c r="X39" s="33">
        <v>1</v>
      </c>
      <c r="Y39" s="33">
        <v>2</v>
      </c>
      <c r="Z39" s="33">
        <v>1</v>
      </c>
      <c r="AA39" s="33">
        <v>0</v>
      </c>
      <c r="AB39" s="33">
        <v>0</v>
      </c>
      <c r="AC39" s="34">
        <v>0</v>
      </c>
      <c r="AD39" s="33">
        <f t="shared" si="0"/>
        <v>118</v>
      </c>
      <c r="AE39" s="35">
        <v>46051600</v>
      </c>
      <c r="AF39" s="36">
        <v>23167297</v>
      </c>
    </row>
    <row r="40" spans="1:32" s="1" customFormat="1" ht="20.25" customHeight="1" thickBot="1" x14ac:dyDescent="0.5">
      <c r="A40" s="30">
        <v>38</v>
      </c>
      <c r="B40" s="31">
        <v>44105</v>
      </c>
      <c r="C40" s="32">
        <v>115517</v>
      </c>
      <c r="D40" s="32">
        <v>17409</v>
      </c>
      <c r="E40" s="32">
        <v>3403</v>
      </c>
      <c r="F40" s="33">
        <v>18</v>
      </c>
      <c r="G40" s="33">
        <v>17</v>
      </c>
      <c r="H40" s="34">
        <v>3</v>
      </c>
      <c r="I40" s="33">
        <v>13</v>
      </c>
      <c r="J40" s="33">
        <v>31</v>
      </c>
      <c r="K40" s="34">
        <v>6</v>
      </c>
      <c r="L40" s="33">
        <v>10</v>
      </c>
      <c r="M40" s="33">
        <v>5</v>
      </c>
      <c r="N40" s="33">
        <v>8</v>
      </c>
      <c r="O40" s="33">
        <v>6</v>
      </c>
      <c r="P40" s="33">
        <v>3</v>
      </c>
      <c r="Q40" s="33">
        <v>5</v>
      </c>
      <c r="R40" s="33">
        <v>5</v>
      </c>
      <c r="S40" s="33">
        <v>3</v>
      </c>
      <c r="T40" s="33">
        <v>1</v>
      </c>
      <c r="U40" s="33">
        <v>3</v>
      </c>
      <c r="V40" s="33">
        <v>2</v>
      </c>
      <c r="W40" s="33">
        <v>1</v>
      </c>
      <c r="X40" s="33">
        <v>1</v>
      </c>
      <c r="Y40" s="33">
        <v>0</v>
      </c>
      <c r="Z40" s="33">
        <v>0</v>
      </c>
      <c r="AA40" s="33">
        <v>0</v>
      </c>
      <c r="AB40" s="33">
        <v>0</v>
      </c>
      <c r="AC40" s="34">
        <v>0</v>
      </c>
      <c r="AD40" s="33">
        <f t="shared" si="0"/>
        <v>132</v>
      </c>
      <c r="AE40" s="35">
        <v>46206800</v>
      </c>
      <c r="AF40" s="36">
        <v>24168411</v>
      </c>
    </row>
    <row r="41" spans="1:32" s="1" customFormat="1" ht="20.25" customHeight="1" thickBot="1" x14ac:dyDescent="0.5">
      <c r="A41" s="30">
        <v>39</v>
      </c>
      <c r="B41" s="31">
        <v>44136</v>
      </c>
      <c r="C41" s="32">
        <v>116220</v>
      </c>
      <c r="D41" s="32">
        <v>17822</v>
      </c>
      <c r="E41" s="32">
        <v>3807</v>
      </c>
      <c r="F41" s="33">
        <v>17</v>
      </c>
      <c r="G41" s="33">
        <v>18</v>
      </c>
      <c r="H41" s="34">
        <v>0</v>
      </c>
      <c r="I41" s="33">
        <v>13</v>
      </c>
      <c r="J41" s="33">
        <v>33</v>
      </c>
      <c r="K41" s="34">
        <v>7</v>
      </c>
      <c r="L41" s="33">
        <v>8</v>
      </c>
      <c r="M41" s="33">
        <v>5</v>
      </c>
      <c r="N41" s="33">
        <v>8</v>
      </c>
      <c r="O41" s="33">
        <v>5</v>
      </c>
      <c r="P41" s="33">
        <v>4</v>
      </c>
      <c r="Q41" s="33">
        <v>5</v>
      </c>
      <c r="R41" s="33">
        <v>3</v>
      </c>
      <c r="S41" s="33">
        <v>4</v>
      </c>
      <c r="T41" s="33">
        <v>0</v>
      </c>
      <c r="U41" s="33">
        <v>3</v>
      </c>
      <c r="V41" s="33">
        <v>3</v>
      </c>
      <c r="W41" s="33">
        <v>4</v>
      </c>
      <c r="X41" s="33">
        <v>2</v>
      </c>
      <c r="Y41" s="33">
        <v>3</v>
      </c>
      <c r="Z41" s="33">
        <v>1</v>
      </c>
      <c r="AA41" s="33">
        <v>8</v>
      </c>
      <c r="AB41" s="33">
        <v>0</v>
      </c>
      <c r="AC41" s="34">
        <v>0</v>
      </c>
      <c r="AD41" s="33">
        <f t="shared" si="0"/>
        <v>147</v>
      </c>
      <c r="AE41" s="35">
        <v>46488000</v>
      </c>
      <c r="AF41" s="36">
        <v>26006765.5</v>
      </c>
    </row>
    <row r="42" spans="1:32" s="1" customFormat="1" ht="20.25" customHeight="1" thickBot="1" x14ac:dyDescent="0.5">
      <c r="A42" s="30">
        <v>40</v>
      </c>
      <c r="B42" s="31">
        <v>44166</v>
      </c>
      <c r="C42" s="32">
        <v>116766</v>
      </c>
      <c r="D42" s="32">
        <v>16955</v>
      </c>
      <c r="E42" s="32">
        <v>3052</v>
      </c>
      <c r="F42" s="33">
        <v>14</v>
      </c>
      <c r="G42" s="33">
        <v>15</v>
      </c>
      <c r="H42" s="34">
        <v>5</v>
      </c>
      <c r="I42" s="33">
        <v>17</v>
      </c>
      <c r="J42" s="33">
        <v>24</v>
      </c>
      <c r="K42" s="34">
        <v>6</v>
      </c>
      <c r="L42" s="33">
        <v>6</v>
      </c>
      <c r="M42" s="33">
        <v>5</v>
      </c>
      <c r="N42" s="33">
        <v>9</v>
      </c>
      <c r="O42" s="33">
        <v>3</v>
      </c>
      <c r="P42" s="33">
        <v>3</v>
      </c>
      <c r="Q42" s="33">
        <v>8</v>
      </c>
      <c r="R42" s="33">
        <v>4</v>
      </c>
      <c r="S42" s="33">
        <v>1</v>
      </c>
      <c r="T42" s="33">
        <v>1</v>
      </c>
      <c r="U42" s="33">
        <v>2</v>
      </c>
      <c r="V42" s="33">
        <v>2</v>
      </c>
      <c r="W42" s="33">
        <v>2</v>
      </c>
      <c r="X42" s="33">
        <v>3</v>
      </c>
      <c r="Y42" s="33">
        <v>1</v>
      </c>
      <c r="Z42" s="33">
        <v>1</v>
      </c>
      <c r="AA42" s="33">
        <v>6</v>
      </c>
      <c r="AB42" s="33">
        <v>0</v>
      </c>
      <c r="AC42" s="34">
        <v>0</v>
      </c>
      <c r="AD42" s="33">
        <f t="shared" si="0"/>
        <v>127</v>
      </c>
      <c r="AE42" s="35">
        <v>46706400</v>
      </c>
      <c r="AF42" s="36">
        <v>22265885</v>
      </c>
    </row>
    <row r="43" spans="1:32" s="1" customFormat="1" ht="20.25" customHeight="1" thickBot="1" x14ac:dyDescent="0.5">
      <c r="A43" s="30">
        <v>41</v>
      </c>
      <c r="B43" s="31">
        <v>44197</v>
      </c>
      <c r="C43" s="32">
        <v>116936</v>
      </c>
      <c r="D43" s="32">
        <v>16057</v>
      </c>
      <c r="E43" s="32">
        <v>3202</v>
      </c>
      <c r="F43" s="33">
        <v>13</v>
      </c>
      <c r="G43" s="33">
        <v>27</v>
      </c>
      <c r="H43" s="34">
        <v>0</v>
      </c>
      <c r="I43" s="33">
        <v>9</v>
      </c>
      <c r="J43" s="33">
        <v>24</v>
      </c>
      <c r="K43" s="34">
        <v>4</v>
      </c>
      <c r="L43" s="33">
        <v>5</v>
      </c>
      <c r="M43" s="33">
        <v>5</v>
      </c>
      <c r="N43" s="33">
        <v>10</v>
      </c>
      <c r="O43" s="33">
        <v>2</v>
      </c>
      <c r="P43" s="33">
        <v>2</v>
      </c>
      <c r="Q43" s="33">
        <v>2</v>
      </c>
      <c r="R43" s="33">
        <v>5</v>
      </c>
      <c r="S43" s="33">
        <v>1</v>
      </c>
      <c r="T43" s="33">
        <v>1</v>
      </c>
      <c r="U43" s="33">
        <v>2</v>
      </c>
      <c r="V43" s="33">
        <v>2</v>
      </c>
      <c r="W43" s="33">
        <v>1</v>
      </c>
      <c r="X43" s="33">
        <v>1</v>
      </c>
      <c r="Y43" s="33">
        <v>0</v>
      </c>
      <c r="Z43" s="33">
        <v>0</v>
      </c>
      <c r="AA43" s="33">
        <v>1</v>
      </c>
      <c r="AB43" s="33">
        <v>4</v>
      </c>
      <c r="AC43" s="34">
        <v>0</v>
      </c>
      <c r="AD43" s="33">
        <f t="shared" si="0"/>
        <v>117</v>
      </c>
      <c r="AE43" s="35">
        <v>46774400</v>
      </c>
      <c r="AF43" s="36">
        <v>25522328</v>
      </c>
    </row>
    <row r="44" spans="1:32" s="1" customFormat="1" ht="20.25" customHeight="1" thickBot="1" x14ac:dyDescent="0.5">
      <c r="A44" s="30">
        <v>42</v>
      </c>
      <c r="B44" s="31">
        <v>44228</v>
      </c>
      <c r="C44" s="32">
        <v>117471</v>
      </c>
      <c r="D44" s="32">
        <v>14868</v>
      </c>
      <c r="E44" s="32">
        <v>3055</v>
      </c>
      <c r="F44" s="33">
        <v>11</v>
      </c>
      <c r="G44" s="33">
        <v>18</v>
      </c>
      <c r="H44" s="34">
        <v>0</v>
      </c>
      <c r="I44" s="33">
        <v>12</v>
      </c>
      <c r="J44" s="33">
        <v>16</v>
      </c>
      <c r="K44" s="34">
        <v>1</v>
      </c>
      <c r="L44" s="33">
        <v>3</v>
      </c>
      <c r="M44" s="33">
        <v>5</v>
      </c>
      <c r="N44" s="33">
        <v>4</v>
      </c>
      <c r="O44" s="33">
        <v>2</v>
      </c>
      <c r="P44" s="33">
        <v>1</v>
      </c>
      <c r="Q44" s="33">
        <v>3</v>
      </c>
      <c r="R44" s="33">
        <v>1</v>
      </c>
      <c r="S44" s="33">
        <v>0</v>
      </c>
      <c r="T44" s="33">
        <v>0</v>
      </c>
      <c r="U44" s="33">
        <v>2</v>
      </c>
      <c r="V44" s="33">
        <v>1</v>
      </c>
      <c r="W44" s="33">
        <v>1</v>
      </c>
      <c r="X44" s="33">
        <v>1</v>
      </c>
      <c r="Y44" s="33">
        <v>0</v>
      </c>
      <c r="Z44" s="33">
        <v>0</v>
      </c>
      <c r="AA44" s="33">
        <v>3</v>
      </c>
      <c r="AB44" s="33">
        <v>5</v>
      </c>
      <c r="AC44" s="34">
        <v>0</v>
      </c>
      <c r="AD44" s="33">
        <f t="shared" si="0"/>
        <v>89</v>
      </c>
      <c r="AE44" s="35">
        <v>46988400</v>
      </c>
      <c r="AF44" s="36">
        <v>25915338</v>
      </c>
    </row>
    <row r="45" spans="1:32" s="1" customFormat="1" ht="20.25" customHeight="1" thickBot="1" x14ac:dyDescent="0.5">
      <c r="A45" s="30">
        <v>43</v>
      </c>
      <c r="B45" s="31">
        <v>44256</v>
      </c>
      <c r="C45" s="32">
        <v>118018</v>
      </c>
      <c r="D45" s="32">
        <v>13421</v>
      </c>
      <c r="E45" s="32">
        <v>3574</v>
      </c>
      <c r="F45" s="33">
        <v>10</v>
      </c>
      <c r="G45" s="33">
        <v>17</v>
      </c>
      <c r="H45" s="34">
        <v>0</v>
      </c>
      <c r="I45" s="33">
        <v>8</v>
      </c>
      <c r="J45" s="33">
        <v>27</v>
      </c>
      <c r="K45" s="34">
        <v>1</v>
      </c>
      <c r="L45" s="33">
        <v>4</v>
      </c>
      <c r="M45" s="33">
        <v>5</v>
      </c>
      <c r="N45" s="33">
        <v>9</v>
      </c>
      <c r="O45" s="33">
        <v>3</v>
      </c>
      <c r="P45" s="33">
        <v>4</v>
      </c>
      <c r="Q45" s="33">
        <v>2</v>
      </c>
      <c r="R45" s="33">
        <v>2</v>
      </c>
      <c r="S45" s="33">
        <v>1</v>
      </c>
      <c r="T45" s="33">
        <v>1</v>
      </c>
      <c r="U45" s="33">
        <v>2</v>
      </c>
      <c r="V45" s="33">
        <v>2</v>
      </c>
      <c r="W45" s="33">
        <v>1</v>
      </c>
      <c r="X45" s="33">
        <v>1</v>
      </c>
      <c r="Y45" s="33">
        <v>0</v>
      </c>
      <c r="Z45" s="33">
        <v>0</v>
      </c>
      <c r="AA45" s="33">
        <v>4</v>
      </c>
      <c r="AB45" s="33">
        <v>7</v>
      </c>
      <c r="AC45" s="34">
        <v>0</v>
      </c>
      <c r="AD45" s="33">
        <f t="shared" si="0"/>
        <v>110</v>
      </c>
      <c r="AE45" s="35">
        <v>47207200</v>
      </c>
      <c r="AF45" s="36">
        <v>21493236.5</v>
      </c>
    </row>
    <row r="46" spans="1:32" s="1" customFormat="1" ht="20.25" customHeight="1" thickBot="1" x14ac:dyDescent="0.5">
      <c r="A46" s="30">
        <v>44</v>
      </c>
      <c r="B46" s="31">
        <v>44287</v>
      </c>
      <c r="C46" s="32">
        <v>118271</v>
      </c>
      <c r="D46" s="32">
        <v>14000</v>
      </c>
      <c r="E46" s="32">
        <v>3304</v>
      </c>
      <c r="F46" s="33">
        <v>8</v>
      </c>
      <c r="G46" s="33">
        <v>9</v>
      </c>
      <c r="H46" s="34">
        <v>2</v>
      </c>
      <c r="I46" s="33">
        <v>18</v>
      </c>
      <c r="J46" s="33">
        <v>26</v>
      </c>
      <c r="K46" s="34">
        <v>0</v>
      </c>
      <c r="L46" s="33">
        <v>6</v>
      </c>
      <c r="M46" s="33">
        <v>5</v>
      </c>
      <c r="N46" s="33">
        <v>7</v>
      </c>
      <c r="O46" s="33">
        <v>2</v>
      </c>
      <c r="P46" s="33">
        <v>5</v>
      </c>
      <c r="Q46" s="33">
        <v>3</v>
      </c>
      <c r="R46" s="33">
        <v>0</v>
      </c>
      <c r="S46" s="33">
        <v>1</v>
      </c>
      <c r="T46" s="33">
        <v>1</v>
      </c>
      <c r="U46" s="33">
        <v>3</v>
      </c>
      <c r="V46" s="33">
        <v>2</v>
      </c>
      <c r="W46" s="33">
        <v>1</v>
      </c>
      <c r="X46" s="33">
        <v>1</v>
      </c>
      <c r="Y46" s="33">
        <v>0</v>
      </c>
      <c r="Z46" s="33">
        <v>0</v>
      </c>
      <c r="AA46" s="33">
        <v>4</v>
      </c>
      <c r="AB46" s="33">
        <v>3</v>
      </c>
      <c r="AC46" s="34">
        <v>0</v>
      </c>
      <c r="AD46" s="33">
        <f t="shared" si="0"/>
        <v>105</v>
      </c>
      <c r="AE46" s="35">
        <v>47308400</v>
      </c>
      <c r="AF46" s="36">
        <v>29375453.550000001</v>
      </c>
    </row>
    <row r="47" spans="1:32" s="1" customFormat="1" ht="20.25" customHeight="1" thickBot="1" x14ac:dyDescent="0.5">
      <c r="A47" s="30">
        <v>45</v>
      </c>
      <c r="B47" s="31">
        <v>44317</v>
      </c>
      <c r="C47" s="32">
        <v>119067</v>
      </c>
      <c r="D47" s="32">
        <v>14725</v>
      </c>
      <c r="E47" s="32">
        <v>3477</v>
      </c>
      <c r="F47" s="33">
        <v>13</v>
      </c>
      <c r="G47" s="33">
        <v>13</v>
      </c>
      <c r="H47" s="34">
        <v>6</v>
      </c>
      <c r="I47" s="33">
        <v>10</v>
      </c>
      <c r="J47" s="33">
        <v>30</v>
      </c>
      <c r="K47" s="34">
        <v>0</v>
      </c>
      <c r="L47" s="33">
        <v>3</v>
      </c>
      <c r="M47" s="33">
        <v>5</v>
      </c>
      <c r="N47" s="33">
        <v>7</v>
      </c>
      <c r="O47" s="33">
        <v>3</v>
      </c>
      <c r="P47" s="33">
        <v>2</v>
      </c>
      <c r="Q47" s="33">
        <v>2</v>
      </c>
      <c r="R47" s="33">
        <v>0</v>
      </c>
      <c r="S47" s="33">
        <v>0</v>
      </c>
      <c r="T47" s="33">
        <v>0</v>
      </c>
      <c r="U47" s="33">
        <v>0</v>
      </c>
      <c r="V47" s="33">
        <v>6</v>
      </c>
      <c r="W47" s="33">
        <v>1</v>
      </c>
      <c r="X47" s="33">
        <v>1</v>
      </c>
      <c r="Y47" s="33">
        <v>0</v>
      </c>
      <c r="Z47" s="33">
        <v>0</v>
      </c>
      <c r="AA47" s="33">
        <v>5</v>
      </c>
      <c r="AB47" s="33">
        <v>3</v>
      </c>
      <c r="AC47" s="34">
        <v>0</v>
      </c>
      <c r="AD47" s="33">
        <f t="shared" si="0"/>
        <v>104</v>
      </c>
      <c r="AE47" s="35">
        <v>47626800</v>
      </c>
      <c r="AF47" s="36">
        <v>26891366</v>
      </c>
    </row>
    <row r="48" spans="1:32" s="1" customFormat="1" ht="20.25" customHeight="1" thickBot="1" x14ac:dyDescent="0.5">
      <c r="A48" s="30">
        <v>46</v>
      </c>
      <c r="B48" s="31">
        <v>44348</v>
      </c>
      <c r="C48" s="32">
        <v>119342</v>
      </c>
      <c r="D48" s="32">
        <v>15330</v>
      </c>
      <c r="E48" s="32">
        <v>3350</v>
      </c>
      <c r="F48" s="33">
        <v>10</v>
      </c>
      <c r="G48" s="33">
        <v>12</v>
      </c>
      <c r="H48" s="34">
        <v>2</v>
      </c>
      <c r="I48" s="33">
        <v>12</v>
      </c>
      <c r="J48" s="33">
        <v>32</v>
      </c>
      <c r="K48" s="34">
        <v>0</v>
      </c>
      <c r="L48" s="33">
        <v>3</v>
      </c>
      <c r="M48" s="33">
        <v>5</v>
      </c>
      <c r="N48" s="33">
        <v>5</v>
      </c>
      <c r="O48" s="33">
        <v>1</v>
      </c>
      <c r="P48" s="33">
        <v>3</v>
      </c>
      <c r="Q48" s="33">
        <v>3</v>
      </c>
      <c r="R48" s="33">
        <v>1</v>
      </c>
      <c r="S48" s="33">
        <v>1</v>
      </c>
      <c r="T48" s="33">
        <v>1</v>
      </c>
      <c r="U48" s="33">
        <v>2</v>
      </c>
      <c r="V48" s="33">
        <v>3</v>
      </c>
      <c r="W48" s="33">
        <v>1</v>
      </c>
      <c r="X48" s="33">
        <v>0</v>
      </c>
      <c r="Y48" s="33">
        <v>0</v>
      </c>
      <c r="Z48" s="33">
        <v>1</v>
      </c>
      <c r="AA48" s="33">
        <v>4</v>
      </c>
      <c r="AB48" s="33">
        <v>5</v>
      </c>
      <c r="AC48" s="34">
        <v>0</v>
      </c>
      <c r="AD48" s="33">
        <f t="shared" si="0"/>
        <v>105</v>
      </c>
      <c r="AE48" s="35">
        <v>47736800</v>
      </c>
      <c r="AF48" s="36">
        <v>31609281</v>
      </c>
    </row>
    <row r="49" spans="1:32" s="1" customFormat="1" ht="20.25" customHeight="1" thickBot="1" x14ac:dyDescent="0.5">
      <c r="A49" s="30">
        <v>47</v>
      </c>
      <c r="B49" s="31">
        <v>44378</v>
      </c>
      <c r="C49" s="32">
        <v>119571</v>
      </c>
      <c r="D49" s="32">
        <v>20022</v>
      </c>
      <c r="E49" s="32">
        <v>3633</v>
      </c>
      <c r="F49" s="33">
        <v>10</v>
      </c>
      <c r="G49" s="33">
        <v>14</v>
      </c>
      <c r="H49" s="34">
        <v>4</v>
      </c>
      <c r="I49" s="33">
        <v>10</v>
      </c>
      <c r="J49" s="33">
        <v>26</v>
      </c>
      <c r="K49" s="34">
        <v>0</v>
      </c>
      <c r="L49" s="33">
        <v>4</v>
      </c>
      <c r="M49" s="33">
        <v>5</v>
      </c>
      <c r="N49" s="33">
        <v>7</v>
      </c>
      <c r="O49" s="33">
        <v>3</v>
      </c>
      <c r="P49" s="33">
        <v>1</v>
      </c>
      <c r="Q49" s="33">
        <v>1</v>
      </c>
      <c r="R49" s="33">
        <v>4</v>
      </c>
      <c r="S49" s="33">
        <v>2</v>
      </c>
      <c r="T49" s="33">
        <v>2</v>
      </c>
      <c r="U49" s="33">
        <v>0</v>
      </c>
      <c r="V49" s="33">
        <v>3</v>
      </c>
      <c r="W49" s="33">
        <v>0</v>
      </c>
      <c r="X49" s="33">
        <v>1</v>
      </c>
      <c r="Y49" s="33">
        <v>0</v>
      </c>
      <c r="Z49" s="33">
        <v>0</v>
      </c>
      <c r="AA49" s="33">
        <v>2</v>
      </c>
      <c r="AB49" s="33">
        <v>3</v>
      </c>
      <c r="AC49" s="34">
        <v>0</v>
      </c>
      <c r="AD49" s="33">
        <f t="shared" si="0"/>
        <v>98</v>
      </c>
      <c r="AE49" s="35">
        <v>47828400</v>
      </c>
      <c r="AF49" s="36">
        <v>35199810</v>
      </c>
    </row>
    <row r="50" spans="1:32" s="1" customFormat="1" ht="20.25" customHeight="1" thickBot="1" x14ac:dyDescent="0.5">
      <c r="A50" s="30">
        <v>48</v>
      </c>
      <c r="B50" s="31">
        <v>44409</v>
      </c>
      <c r="C50" s="32">
        <v>120118</v>
      </c>
      <c r="D50" s="32">
        <v>16430</v>
      </c>
      <c r="E50" s="32">
        <v>3534</v>
      </c>
      <c r="F50" s="33">
        <v>13</v>
      </c>
      <c r="G50" s="33">
        <v>15</v>
      </c>
      <c r="H50" s="34">
        <v>2</v>
      </c>
      <c r="I50" s="33">
        <v>16</v>
      </c>
      <c r="J50" s="33">
        <v>27</v>
      </c>
      <c r="K50" s="34">
        <v>0</v>
      </c>
      <c r="L50" s="33">
        <v>7</v>
      </c>
      <c r="M50" s="33">
        <v>5</v>
      </c>
      <c r="N50" s="33">
        <v>4</v>
      </c>
      <c r="O50" s="33">
        <v>4</v>
      </c>
      <c r="P50" s="33">
        <v>2</v>
      </c>
      <c r="Q50" s="33">
        <v>1</v>
      </c>
      <c r="R50" s="33">
        <v>1</v>
      </c>
      <c r="S50" s="33">
        <v>0</v>
      </c>
      <c r="T50" s="33">
        <v>0</v>
      </c>
      <c r="U50" s="33">
        <v>1</v>
      </c>
      <c r="V50" s="33">
        <v>3</v>
      </c>
      <c r="W50" s="33">
        <v>1</v>
      </c>
      <c r="X50" s="33">
        <v>1</v>
      </c>
      <c r="Y50" s="33">
        <v>0</v>
      </c>
      <c r="Z50" s="33">
        <v>1</v>
      </c>
      <c r="AA50" s="33">
        <v>2</v>
      </c>
      <c r="AB50" s="33">
        <v>5</v>
      </c>
      <c r="AC50" s="34">
        <v>0</v>
      </c>
      <c r="AD50" s="33">
        <f t="shared" si="0"/>
        <v>109</v>
      </c>
      <c r="AE50" s="35">
        <v>48075200</v>
      </c>
      <c r="AF50" s="36">
        <v>28786458</v>
      </c>
    </row>
    <row r="51" spans="1:32" s="1" customFormat="1" ht="20.25" customHeight="1" thickBot="1" x14ac:dyDescent="0.5">
      <c r="A51" s="30">
        <v>49</v>
      </c>
      <c r="B51" s="31">
        <v>44440</v>
      </c>
      <c r="C51" s="32">
        <v>120378</v>
      </c>
      <c r="D51" s="32">
        <v>15804</v>
      </c>
      <c r="E51" s="32">
        <v>3127</v>
      </c>
      <c r="F51" s="33">
        <v>11</v>
      </c>
      <c r="G51" s="33">
        <v>13</v>
      </c>
      <c r="H51" s="34">
        <v>2</v>
      </c>
      <c r="I51" s="33">
        <v>12</v>
      </c>
      <c r="J51" s="33">
        <v>24</v>
      </c>
      <c r="K51" s="34">
        <v>0</v>
      </c>
      <c r="L51" s="33">
        <v>5</v>
      </c>
      <c r="M51" s="33">
        <v>5</v>
      </c>
      <c r="N51" s="33">
        <v>7</v>
      </c>
      <c r="O51" s="33">
        <v>2</v>
      </c>
      <c r="P51" s="33">
        <v>0</v>
      </c>
      <c r="Q51" s="33">
        <v>0</v>
      </c>
      <c r="R51" s="33">
        <v>1</v>
      </c>
      <c r="S51" s="33">
        <v>0</v>
      </c>
      <c r="T51" s="33">
        <v>0</v>
      </c>
      <c r="U51" s="33">
        <v>2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2</v>
      </c>
      <c r="AB51" s="33">
        <v>4</v>
      </c>
      <c r="AC51" s="34">
        <v>0</v>
      </c>
      <c r="AD51" s="33">
        <f t="shared" si="0"/>
        <v>88</v>
      </c>
      <c r="AE51" s="35">
        <v>48151600</v>
      </c>
      <c r="AF51" s="36">
        <v>57263487.5</v>
      </c>
    </row>
    <row r="52" spans="1:32" s="1" customFormat="1" ht="20.25" customHeight="1" thickBot="1" x14ac:dyDescent="0.5">
      <c r="A52" s="30">
        <v>50</v>
      </c>
      <c r="B52" s="31">
        <v>44470</v>
      </c>
      <c r="C52" s="32">
        <v>120442</v>
      </c>
      <c r="D52" s="32">
        <v>15486</v>
      </c>
      <c r="E52" s="32">
        <v>3409</v>
      </c>
      <c r="F52" s="33">
        <v>12</v>
      </c>
      <c r="G52" s="33">
        <v>16</v>
      </c>
      <c r="H52" s="34">
        <v>0</v>
      </c>
      <c r="I52" s="33">
        <v>9</v>
      </c>
      <c r="J52" s="33">
        <v>28</v>
      </c>
      <c r="K52" s="34">
        <v>0</v>
      </c>
      <c r="L52" s="33">
        <v>3</v>
      </c>
      <c r="M52" s="33">
        <v>5</v>
      </c>
      <c r="N52" s="33">
        <v>4</v>
      </c>
      <c r="O52" s="33">
        <v>1</v>
      </c>
      <c r="P52" s="33">
        <v>1</v>
      </c>
      <c r="Q52" s="33">
        <v>1</v>
      </c>
      <c r="R52" s="33">
        <v>3</v>
      </c>
      <c r="S52" s="33">
        <v>1</v>
      </c>
      <c r="T52" s="33">
        <v>1</v>
      </c>
      <c r="U52" s="33">
        <v>1</v>
      </c>
      <c r="V52" s="33">
        <v>1</v>
      </c>
      <c r="W52" s="33">
        <v>0</v>
      </c>
      <c r="X52" s="33">
        <v>0</v>
      </c>
      <c r="Y52" s="33">
        <v>0</v>
      </c>
      <c r="Z52" s="33">
        <v>0</v>
      </c>
      <c r="AA52" s="33">
        <v>3</v>
      </c>
      <c r="AB52" s="33">
        <v>5</v>
      </c>
      <c r="AC52" s="34">
        <v>0</v>
      </c>
      <c r="AD52" s="33">
        <f t="shared" si="0"/>
        <v>95</v>
      </c>
      <c r="AE52" s="35">
        <v>48176800</v>
      </c>
      <c r="AF52" s="36">
        <v>27833001</v>
      </c>
    </row>
    <row r="53" spans="1:32" s="1" customFormat="1" ht="20.25" customHeight="1" thickBot="1" x14ac:dyDescent="0.5">
      <c r="A53" s="30">
        <v>51</v>
      </c>
      <c r="B53" s="31">
        <v>44501</v>
      </c>
      <c r="C53" s="32">
        <v>120380</v>
      </c>
      <c r="D53" s="32">
        <v>17407</v>
      </c>
      <c r="E53" s="32">
        <v>3327</v>
      </c>
      <c r="F53" s="33">
        <v>9</v>
      </c>
      <c r="G53" s="33">
        <v>12</v>
      </c>
      <c r="H53" s="34">
        <v>0</v>
      </c>
      <c r="I53" s="33">
        <v>8</v>
      </c>
      <c r="J53" s="33">
        <v>35</v>
      </c>
      <c r="K53" s="34">
        <v>0</v>
      </c>
      <c r="L53" s="33">
        <v>3</v>
      </c>
      <c r="M53" s="33">
        <v>5</v>
      </c>
      <c r="N53" s="33">
        <v>3</v>
      </c>
      <c r="O53" s="33">
        <v>2</v>
      </c>
      <c r="P53" s="33">
        <v>2</v>
      </c>
      <c r="Q53" s="33">
        <v>1</v>
      </c>
      <c r="R53" s="33">
        <v>0</v>
      </c>
      <c r="S53" s="33">
        <v>0</v>
      </c>
      <c r="T53" s="33">
        <v>0</v>
      </c>
      <c r="U53" s="33">
        <v>0</v>
      </c>
      <c r="V53" s="33">
        <v>1</v>
      </c>
      <c r="W53" s="33">
        <v>0</v>
      </c>
      <c r="X53" s="33">
        <v>1</v>
      </c>
      <c r="Y53" s="33">
        <v>0</v>
      </c>
      <c r="Z53" s="33">
        <v>0</v>
      </c>
      <c r="AA53" s="33">
        <v>3</v>
      </c>
      <c r="AB53" s="33">
        <v>3</v>
      </c>
      <c r="AC53" s="34">
        <v>0</v>
      </c>
      <c r="AD53" s="33">
        <f t="shared" si="0"/>
        <v>88</v>
      </c>
      <c r="AE53" s="35">
        <v>48152000</v>
      </c>
      <c r="AF53" s="36">
        <v>36707410.5</v>
      </c>
    </row>
    <row r="54" spans="1:32" s="1" customFormat="1" ht="20.25" customHeight="1" thickBot="1" x14ac:dyDescent="0.5">
      <c r="A54" s="30">
        <v>52</v>
      </c>
      <c r="B54" s="31">
        <v>44531</v>
      </c>
      <c r="C54" s="32">
        <v>120721</v>
      </c>
      <c r="D54" s="32">
        <v>17602</v>
      </c>
      <c r="E54" s="32">
        <v>2815</v>
      </c>
      <c r="F54" s="33">
        <v>10</v>
      </c>
      <c r="G54" s="33">
        <v>10</v>
      </c>
      <c r="H54" s="34">
        <v>0</v>
      </c>
      <c r="I54" s="33">
        <v>9</v>
      </c>
      <c r="J54" s="33">
        <v>21</v>
      </c>
      <c r="K54" s="34">
        <v>0</v>
      </c>
      <c r="L54" s="33">
        <v>5</v>
      </c>
      <c r="M54" s="33">
        <v>5</v>
      </c>
      <c r="N54" s="33">
        <v>2</v>
      </c>
      <c r="O54" s="33">
        <v>0</v>
      </c>
      <c r="P54" s="33">
        <v>0</v>
      </c>
      <c r="Q54" s="33">
        <v>1</v>
      </c>
      <c r="R54" s="33">
        <v>1</v>
      </c>
      <c r="S54" s="33">
        <v>0</v>
      </c>
      <c r="T54" s="33">
        <v>0</v>
      </c>
      <c r="U54" s="33">
        <v>3</v>
      </c>
      <c r="V54" s="33">
        <v>1</v>
      </c>
      <c r="W54" s="33">
        <v>0</v>
      </c>
      <c r="X54" s="33">
        <v>2</v>
      </c>
      <c r="Y54" s="33">
        <v>0</v>
      </c>
      <c r="Z54" s="33">
        <v>0</v>
      </c>
      <c r="AA54" s="33">
        <v>2</v>
      </c>
      <c r="AB54" s="33">
        <v>5</v>
      </c>
      <c r="AC54" s="34">
        <v>0</v>
      </c>
      <c r="AD54" s="33">
        <f t="shared" si="0"/>
        <v>77</v>
      </c>
      <c r="AE54" s="35">
        <v>48288400</v>
      </c>
      <c r="AF54" s="36">
        <v>27715842</v>
      </c>
    </row>
    <row r="55" spans="1:32" s="1" customFormat="1" ht="20.25" customHeight="1" thickBot="1" x14ac:dyDescent="0.5">
      <c r="A55" s="30">
        <v>53</v>
      </c>
      <c r="B55" s="31">
        <v>44562</v>
      </c>
      <c r="C55" s="32">
        <v>120698</v>
      </c>
      <c r="D55" s="32">
        <v>16898</v>
      </c>
      <c r="E55" s="32">
        <v>5323</v>
      </c>
      <c r="F55" s="33">
        <v>10</v>
      </c>
      <c r="G55" s="33">
        <v>11</v>
      </c>
      <c r="H55" s="34">
        <v>4</v>
      </c>
      <c r="I55" s="33">
        <v>11</v>
      </c>
      <c r="J55" s="33">
        <v>28</v>
      </c>
      <c r="K55" s="34">
        <v>0</v>
      </c>
      <c r="L55" s="33">
        <v>5</v>
      </c>
      <c r="M55" s="33">
        <v>5</v>
      </c>
      <c r="N55" s="33">
        <v>6</v>
      </c>
      <c r="O55" s="33">
        <v>3</v>
      </c>
      <c r="P55" s="33">
        <v>3</v>
      </c>
      <c r="Q55" s="33">
        <v>2</v>
      </c>
      <c r="R55" s="33">
        <v>2</v>
      </c>
      <c r="S55" s="33">
        <v>0</v>
      </c>
      <c r="T55" s="33">
        <v>1</v>
      </c>
      <c r="U55" s="33">
        <v>1</v>
      </c>
      <c r="V55" s="33">
        <v>2</v>
      </c>
      <c r="W55" s="33">
        <v>1</v>
      </c>
      <c r="X55" s="33">
        <v>1</v>
      </c>
      <c r="Y55" s="33">
        <v>0</v>
      </c>
      <c r="Z55" s="33">
        <v>0</v>
      </c>
      <c r="AA55" s="33">
        <v>5</v>
      </c>
      <c r="AB55" s="33">
        <v>4</v>
      </c>
      <c r="AC55" s="34">
        <v>0</v>
      </c>
      <c r="AD55" s="33">
        <f t="shared" si="0"/>
        <v>101</v>
      </c>
      <c r="AE55" s="35">
        <v>48279200</v>
      </c>
      <c r="AF55" s="36">
        <v>34136927.5</v>
      </c>
    </row>
    <row r="56" spans="1:32" s="1" customFormat="1" ht="20.25" customHeight="1" thickBot="1" x14ac:dyDescent="0.5">
      <c r="A56" s="30">
        <v>54</v>
      </c>
      <c r="B56" s="31">
        <v>44593</v>
      </c>
      <c r="C56" s="32">
        <v>120917</v>
      </c>
      <c r="D56" s="32">
        <v>16651</v>
      </c>
      <c r="E56" s="32">
        <v>3373</v>
      </c>
      <c r="F56" s="33">
        <v>13</v>
      </c>
      <c r="G56" s="33">
        <v>10</v>
      </c>
      <c r="H56" s="34">
        <v>6</v>
      </c>
      <c r="I56" s="33">
        <v>11</v>
      </c>
      <c r="J56" s="33">
        <v>24</v>
      </c>
      <c r="K56" s="34">
        <v>0</v>
      </c>
      <c r="L56" s="33">
        <v>5</v>
      </c>
      <c r="M56" s="33">
        <v>6</v>
      </c>
      <c r="N56" s="33">
        <v>8</v>
      </c>
      <c r="O56" s="33">
        <v>2</v>
      </c>
      <c r="P56" s="33">
        <v>5</v>
      </c>
      <c r="Q56" s="33">
        <v>3</v>
      </c>
      <c r="R56" s="33">
        <v>3</v>
      </c>
      <c r="S56" s="33">
        <v>2</v>
      </c>
      <c r="T56" s="33">
        <v>1</v>
      </c>
      <c r="U56" s="33">
        <v>4</v>
      </c>
      <c r="V56" s="33">
        <v>3</v>
      </c>
      <c r="W56" s="33">
        <v>1</v>
      </c>
      <c r="X56" s="33">
        <v>2</v>
      </c>
      <c r="Y56" s="33">
        <v>2</v>
      </c>
      <c r="Z56" s="33">
        <v>1</v>
      </c>
      <c r="AA56" s="33">
        <v>7</v>
      </c>
      <c r="AB56" s="33">
        <v>8</v>
      </c>
      <c r="AC56" s="34">
        <v>0</v>
      </c>
      <c r="AD56" s="33">
        <f t="shared" si="0"/>
        <v>121</v>
      </c>
      <c r="AE56" s="35">
        <v>48366800</v>
      </c>
      <c r="AF56" s="36">
        <v>38294546.5</v>
      </c>
    </row>
    <row r="57" spans="1:32" s="1" customFormat="1" ht="20.25" customHeight="1" thickBot="1" x14ac:dyDescent="0.5">
      <c r="A57" s="30">
        <v>55</v>
      </c>
      <c r="B57" s="31">
        <v>44621</v>
      </c>
      <c r="C57" s="32">
        <v>120957</v>
      </c>
      <c r="D57" s="32">
        <v>18253</v>
      </c>
      <c r="E57" s="32">
        <v>3590</v>
      </c>
      <c r="F57" s="33">
        <v>15</v>
      </c>
      <c r="G57" s="33">
        <v>11</v>
      </c>
      <c r="H57" s="34">
        <v>2</v>
      </c>
      <c r="I57" s="33">
        <v>19</v>
      </c>
      <c r="J57" s="33">
        <v>33</v>
      </c>
      <c r="K57" s="34">
        <v>0</v>
      </c>
      <c r="L57" s="33">
        <v>6</v>
      </c>
      <c r="M57" s="33">
        <v>6</v>
      </c>
      <c r="N57" s="33">
        <v>5</v>
      </c>
      <c r="O57" s="33">
        <v>1</v>
      </c>
      <c r="P57" s="33">
        <v>3</v>
      </c>
      <c r="Q57" s="33">
        <v>2</v>
      </c>
      <c r="R57" s="33">
        <v>4</v>
      </c>
      <c r="S57" s="33">
        <v>0</v>
      </c>
      <c r="T57" s="33">
        <v>0</v>
      </c>
      <c r="U57" s="33">
        <v>0</v>
      </c>
      <c r="V57" s="33">
        <v>3</v>
      </c>
      <c r="W57" s="33">
        <v>2</v>
      </c>
      <c r="X57" s="33">
        <v>0</v>
      </c>
      <c r="Y57" s="33">
        <v>0</v>
      </c>
      <c r="Z57" s="33">
        <v>1</v>
      </c>
      <c r="AA57" s="33">
        <v>7</v>
      </c>
      <c r="AB57" s="33">
        <v>6</v>
      </c>
      <c r="AC57" s="34">
        <v>0</v>
      </c>
      <c r="AD57" s="33">
        <f t="shared" si="0"/>
        <v>124</v>
      </c>
      <c r="AE57" s="35">
        <v>60478500</v>
      </c>
      <c r="AF57" s="36">
        <v>36028014.189999998</v>
      </c>
    </row>
    <row r="58" spans="1:32" s="1" customFormat="1" ht="20.25" customHeight="1" thickBot="1" x14ac:dyDescent="0.5">
      <c r="A58" s="30">
        <v>56</v>
      </c>
      <c r="B58" s="31">
        <v>44652</v>
      </c>
      <c r="C58" s="32">
        <v>121152</v>
      </c>
      <c r="D58" s="32">
        <v>17901</v>
      </c>
      <c r="E58" s="32">
        <v>3452</v>
      </c>
      <c r="F58" s="33">
        <v>14</v>
      </c>
      <c r="G58" s="33">
        <v>15</v>
      </c>
      <c r="H58" s="34">
        <v>4</v>
      </c>
      <c r="I58" s="33">
        <v>16</v>
      </c>
      <c r="J58" s="33">
        <v>37</v>
      </c>
      <c r="K58" s="34">
        <v>0</v>
      </c>
      <c r="L58" s="33">
        <v>4</v>
      </c>
      <c r="M58" s="33">
        <v>6</v>
      </c>
      <c r="N58" s="33">
        <v>3</v>
      </c>
      <c r="O58" s="33">
        <v>4</v>
      </c>
      <c r="P58" s="33">
        <v>6</v>
      </c>
      <c r="Q58" s="33">
        <v>3</v>
      </c>
      <c r="R58" s="33">
        <v>3</v>
      </c>
      <c r="S58" s="33">
        <v>1</v>
      </c>
      <c r="T58" s="33">
        <v>2</v>
      </c>
      <c r="U58" s="33">
        <v>2</v>
      </c>
      <c r="V58" s="33">
        <v>4</v>
      </c>
      <c r="W58" s="33">
        <v>2</v>
      </c>
      <c r="X58" s="33">
        <v>1</v>
      </c>
      <c r="Y58" s="33">
        <v>0</v>
      </c>
      <c r="Z58" s="33">
        <v>0</v>
      </c>
      <c r="AA58" s="33">
        <v>8</v>
      </c>
      <c r="AB58" s="33">
        <v>9</v>
      </c>
      <c r="AC58" s="34">
        <v>0</v>
      </c>
      <c r="AD58" s="33">
        <f t="shared" si="0"/>
        <v>140</v>
      </c>
      <c r="AE58" s="35">
        <v>60566000</v>
      </c>
      <c r="AF58" s="36">
        <v>45037907.200000003</v>
      </c>
    </row>
    <row r="59" spans="1:32" s="1" customFormat="1" ht="20.25" customHeight="1" thickBot="1" x14ac:dyDescent="0.5">
      <c r="A59" s="30">
        <v>57</v>
      </c>
      <c r="B59" s="31">
        <v>44682</v>
      </c>
      <c r="C59" s="32">
        <v>120926</v>
      </c>
      <c r="D59" s="32">
        <v>18587</v>
      </c>
      <c r="E59" s="32">
        <v>3638</v>
      </c>
      <c r="F59" s="33">
        <v>13</v>
      </c>
      <c r="G59" s="33">
        <v>12</v>
      </c>
      <c r="H59" s="34">
        <v>6</v>
      </c>
      <c r="I59" s="33">
        <v>21</v>
      </c>
      <c r="J59" s="33">
        <v>36</v>
      </c>
      <c r="K59" s="34">
        <v>0</v>
      </c>
      <c r="L59" s="33">
        <v>11</v>
      </c>
      <c r="M59" s="33">
        <v>3</v>
      </c>
      <c r="N59" s="33">
        <v>7</v>
      </c>
      <c r="O59" s="33">
        <v>25</v>
      </c>
      <c r="P59" s="33">
        <v>5</v>
      </c>
      <c r="Q59" s="33">
        <v>2</v>
      </c>
      <c r="R59" s="37"/>
      <c r="S59" s="33">
        <v>2</v>
      </c>
      <c r="T59" s="33">
        <v>0</v>
      </c>
      <c r="U59" s="33">
        <v>2</v>
      </c>
      <c r="V59" s="33">
        <v>4</v>
      </c>
      <c r="W59" s="33">
        <v>3</v>
      </c>
      <c r="X59" s="33">
        <v>1</v>
      </c>
      <c r="Y59" s="33">
        <v>0</v>
      </c>
      <c r="Z59" s="33">
        <v>0</v>
      </c>
      <c r="AA59" s="33">
        <v>5</v>
      </c>
      <c r="AB59" s="33">
        <v>11</v>
      </c>
      <c r="AC59" s="34">
        <v>0</v>
      </c>
      <c r="AD59" s="33">
        <f t="shared" si="0"/>
        <v>163</v>
      </c>
      <c r="AE59" s="35">
        <v>60463000</v>
      </c>
      <c r="AF59" s="36">
        <v>19850230.16</v>
      </c>
    </row>
    <row r="60" spans="1:32" s="1" customFormat="1" ht="20.25" customHeight="1" thickBot="1" x14ac:dyDescent="0.5">
      <c r="A60" s="30">
        <v>58</v>
      </c>
      <c r="B60" s="31">
        <v>44713</v>
      </c>
      <c r="C60" s="32">
        <v>120860</v>
      </c>
      <c r="D60" s="32">
        <v>18357</v>
      </c>
      <c r="E60" s="32">
        <v>3981</v>
      </c>
      <c r="F60" s="33">
        <v>17</v>
      </c>
      <c r="G60" s="33">
        <v>16</v>
      </c>
      <c r="H60" s="34">
        <v>13</v>
      </c>
      <c r="I60" s="33">
        <v>19</v>
      </c>
      <c r="J60" s="33">
        <v>33</v>
      </c>
      <c r="K60" s="34">
        <v>6</v>
      </c>
      <c r="L60" s="33">
        <v>6</v>
      </c>
      <c r="M60" s="33">
        <v>6</v>
      </c>
      <c r="N60" s="33">
        <v>8</v>
      </c>
      <c r="O60" s="33">
        <v>7</v>
      </c>
      <c r="P60" s="33">
        <v>4</v>
      </c>
      <c r="Q60" s="33">
        <v>4</v>
      </c>
      <c r="R60" s="33">
        <v>5</v>
      </c>
      <c r="S60" s="33">
        <v>0</v>
      </c>
      <c r="T60" s="33">
        <v>2</v>
      </c>
      <c r="U60" s="33">
        <v>3</v>
      </c>
      <c r="V60" s="33">
        <v>3</v>
      </c>
      <c r="W60" s="33">
        <v>4</v>
      </c>
      <c r="X60" s="33">
        <v>2</v>
      </c>
      <c r="Y60" s="33">
        <v>0</v>
      </c>
      <c r="Z60" s="33">
        <v>1</v>
      </c>
      <c r="AA60" s="33">
        <v>5</v>
      </c>
      <c r="AB60" s="33">
        <v>12</v>
      </c>
      <c r="AC60" s="34">
        <v>0</v>
      </c>
      <c r="AD60" s="33">
        <f t="shared" si="0"/>
        <v>157</v>
      </c>
      <c r="AE60" s="35">
        <v>60430000</v>
      </c>
      <c r="AF60" s="36">
        <v>33855698.82</v>
      </c>
    </row>
    <row r="61" spans="1:32" s="1" customFormat="1" ht="20.25" customHeight="1" thickBot="1" x14ac:dyDescent="0.5">
      <c r="A61" s="30">
        <v>59</v>
      </c>
      <c r="B61" s="31">
        <v>44743</v>
      </c>
      <c r="C61" s="32">
        <v>120795</v>
      </c>
      <c r="D61" s="32">
        <v>18635</v>
      </c>
      <c r="E61" s="32">
        <v>3771</v>
      </c>
      <c r="F61" s="33">
        <v>13</v>
      </c>
      <c r="G61" s="33">
        <v>13</v>
      </c>
      <c r="H61" s="34">
        <v>6</v>
      </c>
      <c r="I61" s="33">
        <v>12</v>
      </c>
      <c r="J61" s="33">
        <v>37</v>
      </c>
      <c r="K61" s="34">
        <v>0</v>
      </c>
      <c r="L61" s="33">
        <v>8</v>
      </c>
      <c r="M61" s="33">
        <v>7</v>
      </c>
      <c r="N61" s="33">
        <v>7</v>
      </c>
      <c r="O61" s="33">
        <v>3</v>
      </c>
      <c r="P61" s="33">
        <v>3</v>
      </c>
      <c r="Q61" s="33">
        <v>2</v>
      </c>
      <c r="R61" s="33">
        <v>3</v>
      </c>
      <c r="S61" s="33">
        <v>3</v>
      </c>
      <c r="T61" s="33">
        <v>0</v>
      </c>
      <c r="U61" s="33">
        <v>1</v>
      </c>
      <c r="V61" s="33">
        <v>1</v>
      </c>
      <c r="W61" s="33">
        <v>2</v>
      </c>
      <c r="X61" s="33">
        <v>3</v>
      </c>
      <c r="Y61" s="33">
        <v>0</v>
      </c>
      <c r="Z61" s="33">
        <v>2</v>
      </c>
      <c r="AA61" s="33">
        <v>6</v>
      </c>
      <c r="AB61" s="33">
        <v>6</v>
      </c>
      <c r="AC61" s="34">
        <v>0</v>
      </c>
      <c r="AD61" s="33">
        <f t="shared" si="0"/>
        <v>132</v>
      </c>
      <c r="AE61" s="35">
        <v>60397500</v>
      </c>
      <c r="AF61" s="36">
        <v>43684138.200000003</v>
      </c>
    </row>
    <row r="62" spans="1:32" s="1" customFormat="1" ht="20.25" customHeight="1" thickBot="1" x14ac:dyDescent="0.5">
      <c r="A62" s="30">
        <v>60</v>
      </c>
      <c r="B62" s="31">
        <v>44774</v>
      </c>
      <c r="C62" s="32">
        <v>121158</v>
      </c>
      <c r="D62" s="32">
        <v>18327</v>
      </c>
      <c r="E62" s="32">
        <v>4003</v>
      </c>
      <c r="F62" s="33">
        <v>17</v>
      </c>
      <c r="G62" s="33">
        <v>16</v>
      </c>
      <c r="H62" s="34">
        <v>12</v>
      </c>
      <c r="I62" s="33">
        <v>15</v>
      </c>
      <c r="J62" s="33">
        <v>33</v>
      </c>
      <c r="K62" s="34">
        <v>0</v>
      </c>
      <c r="L62" s="33">
        <v>6</v>
      </c>
      <c r="M62" s="33">
        <v>5</v>
      </c>
      <c r="N62" s="33">
        <v>9</v>
      </c>
      <c r="O62" s="33">
        <v>4</v>
      </c>
      <c r="P62" s="33">
        <v>4</v>
      </c>
      <c r="Q62" s="33">
        <v>4</v>
      </c>
      <c r="R62" s="33">
        <v>6</v>
      </c>
      <c r="S62" s="33">
        <v>6</v>
      </c>
      <c r="T62" s="33">
        <v>2</v>
      </c>
      <c r="U62" s="33">
        <v>3</v>
      </c>
      <c r="V62" s="33">
        <v>4</v>
      </c>
      <c r="W62" s="33">
        <v>1</v>
      </c>
      <c r="X62" s="33">
        <v>1</v>
      </c>
      <c r="Y62" s="33">
        <v>0</v>
      </c>
      <c r="Z62" s="33">
        <v>2</v>
      </c>
      <c r="AA62" s="33">
        <v>9</v>
      </c>
      <c r="AB62" s="33">
        <v>11</v>
      </c>
      <c r="AC62" s="34">
        <v>0</v>
      </c>
      <c r="AD62" s="33">
        <f t="shared" si="0"/>
        <v>158</v>
      </c>
      <c r="AE62" s="35">
        <v>60569000</v>
      </c>
      <c r="AF62" s="36">
        <v>38523306.100000001</v>
      </c>
    </row>
    <row r="63" spans="1:32" s="1" customFormat="1" ht="20.25" customHeight="1" thickBot="1" x14ac:dyDescent="0.5">
      <c r="A63" s="30">
        <v>61</v>
      </c>
      <c r="B63" s="31">
        <v>44805</v>
      </c>
      <c r="C63" s="32">
        <v>121255</v>
      </c>
      <c r="D63" s="32">
        <v>18056</v>
      </c>
      <c r="E63" s="32">
        <v>3956</v>
      </c>
      <c r="F63" s="33">
        <v>13</v>
      </c>
      <c r="G63" s="33">
        <v>13</v>
      </c>
      <c r="H63" s="34">
        <v>12</v>
      </c>
      <c r="I63" s="33">
        <v>16</v>
      </c>
      <c r="J63" s="33">
        <v>31</v>
      </c>
      <c r="K63" s="34">
        <v>0</v>
      </c>
      <c r="L63" s="33">
        <v>8</v>
      </c>
      <c r="M63" s="33">
        <v>4</v>
      </c>
      <c r="N63" s="33">
        <v>6</v>
      </c>
      <c r="O63" s="33">
        <v>3</v>
      </c>
      <c r="P63" s="33">
        <v>5</v>
      </c>
      <c r="Q63" s="33">
        <v>3</v>
      </c>
      <c r="R63" s="33">
        <v>4</v>
      </c>
      <c r="S63" s="33">
        <v>2</v>
      </c>
      <c r="T63" s="33">
        <v>1</v>
      </c>
      <c r="U63" s="33">
        <v>2</v>
      </c>
      <c r="V63" s="33">
        <v>2</v>
      </c>
      <c r="W63" s="33">
        <v>3</v>
      </c>
      <c r="X63" s="33">
        <v>3</v>
      </c>
      <c r="Y63" s="33">
        <v>0</v>
      </c>
      <c r="Z63" s="33">
        <v>1</v>
      </c>
      <c r="AA63" s="33">
        <v>8</v>
      </c>
      <c r="AB63" s="33">
        <v>7</v>
      </c>
      <c r="AC63" s="34">
        <v>0</v>
      </c>
      <c r="AD63" s="33">
        <f t="shared" si="0"/>
        <v>135</v>
      </c>
      <c r="AE63" s="35">
        <v>60627500</v>
      </c>
      <c r="AF63" s="36">
        <v>40246912.140000001</v>
      </c>
    </row>
    <row r="64" spans="1:32" s="1" customFormat="1" ht="20.25" customHeight="1" thickBot="1" x14ac:dyDescent="0.5">
      <c r="A64" s="30">
        <v>62</v>
      </c>
      <c r="B64" s="31">
        <v>44835</v>
      </c>
      <c r="C64" s="32">
        <v>121355</v>
      </c>
      <c r="D64" s="32">
        <v>14044</v>
      </c>
      <c r="E64" s="32">
        <v>2915</v>
      </c>
      <c r="F64" s="33">
        <v>16</v>
      </c>
      <c r="G64" s="33">
        <v>15</v>
      </c>
      <c r="H64" s="34">
        <v>13</v>
      </c>
      <c r="I64" s="33">
        <v>18</v>
      </c>
      <c r="J64" s="33">
        <v>36</v>
      </c>
      <c r="K64" s="34">
        <v>0</v>
      </c>
      <c r="L64" s="33">
        <v>8</v>
      </c>
      <c r="M64" s="33">
        <v>7</v>
      </c>
      <c r="N64" s="33">
        <v>8</v>
      </c>
      <c r="O64" s="33">
        <v>3</v>
      </c>
      <c r="P64" s="33">
        <v>2</v>
      </c>
      <c r="Q64" s="33">
        <v>2</v>
      </c>
      <c r="R64" s="33">
        <v>4</v>
      </c>
      <c r="S64" s="33">
        <v>0</v>
      </c>
      <c r="T64" s="33">
        <v>0</v>
      </c>
      <c r="U64" s="33">
        <v>2</v>
      </c>
      <c r="V64" s="33">
        <v>3</v>
      </c>
      <c r="W64" s="33">
        <v>3</v>
      </c>
      <c r="X64" s="33">
        <v>2</v>
      </c>
      <c r="Y64" s="33">
        <v>0</v>
      </c>
      <c r="Z64" s="33">
        <v>1</v>
      </c>
      <c r="AA64" s="33">
        <v>4</v>
      </c>
      <c r="AB64" s="33">
        <v>8</v>
      </c>
      <c r="AC64" s="34">
        <v>0</v>
      </c>
      <c r="AD64" s="33">
        <f t="shared" si="0"/>
        <v>142</v>
      </c>
      <c r="AE64" s="35">
        <v>60677500</v>
      </c>
      <c r="AF64" s="36">
        <v>44738203.170000002</v>
      </c>
    </row>
    <row r="65" spans="1:32" s="1" customFormat="1" ht="20.25" customHeight="1" thickBot="1" x14ac:dyDescent="0.5">
      <c r="A65" s="30">
        <v>63</v>
      </c>
      <c r="B65" s="31">
        <v>44866</v>
      </c>
      <c r="C65" s="32">
        <v>121226</v>
      </c>
      <c r="D65" s="32">
        <v>17186</v>
      </c>
      <c r="E65" s="32">
        <v>3662</v>
      </c>
      <c r="F65" s="33">
        <v>14</v>
      </c>
      <c r="G65" s="33">
        <v>17</v>
      </c>
      <c r="H65" s="34">
        <v>15</v>
      </c>
      <c r="I65" s="33">
        <v>20</v>
      </c>
      <c r="J65" s="33">
        <v>34</v>
      </c>
      <c r="K65" s="34">
        <v>0</v>
      </c>
      <c r="L65" s="33">
        <v>11</v>
      </c>
      <c r="M65" s="33">
        <v>5</v>
      </c>
      <c r="N65" s="33">
        <v>4</v>
      </c>
      <c r="O65" s="33">
        <v>2</v>
      </c>
      <c r="P65" s="33">
        <v>6</v>
      </c>
      <c r="Q65" s="33">
        <v>6</v>
      </c>
      <c r="R65" s="33">
        <v>2</v>
      </c>
      <c r="S65" s="33">
        <v>1</v>
      </c>
      <c r="T65" s="33">
        <v>1</v>
      </c>
      <c r="U65" s="33">
        <v>4</v>
      </c>
      <c r="V65" s="33">
        <v>4</v>
      </c>
      <c r="W65" s="33">
        <v>2</v>
      </c>
      <c r="X65" s="33">
        <v>1</v>
      </c>
      <c r="Y65" s="33">
        <v>0</v>
      </c>
      <c r="Z65" s="33">
        <v>1</v>
      </c>
      <c r="AA65" s="33">
        <v>6</v>
      </c>
      <c r="AB65" s="33">
        <v>11</v>
      </c>
      <c r="AC65" s="34">
        <v>0</v>
      </c>
      <c r="AD65" s="33">
        <f t="shared" si="0"/>
        <v>152</v>
      </c>
      <c r="AE65" s="35">
        <v>60613000</v>
      </c>
      <c r="AF65" s="36">
        <v>46494756.880000003</v>
      </c>
    </row>
    <row r="66" spans="1:32" s="1" customFormat="1" ht="20.25" customHeight="1" thickBot="1" x14ac:dyDescent="0.5">
      <c r="A66" s="30">
        <v>64</v>
      </c>
      <c r="B66" s="31">
        <v>44896</v>
      </c>
      <c r="C66" s="32">
        <v>121273</v>
      </c>
      <c r="D66" s="32">
        <v>15673</v>
      </c>
      <c r="E66" s="32">
        <v>3090</v>
      </c>
      <c r="F66" s="33">
        <v>13</v>
      </c>
      <c r="G66" s="33">
        <v>12</v>
      </c>
      <c r="H66" s="34">
        <v>15</v>
      </c>
      <c r="I66" s="33">
        <v>18</v>
      </c>
      <c r="J66" s="33">
        <v>31</v>
      </c>
      <c r="K66" s="34">
        <v>8</v>
      </c>
      <c r="L66" s="33">
        <v>6</v>
      </c>
      <c r="M66" s="33">
        <v>4</v>
      </c>
      <c r="N66" s="33">
        <v>6</v>
      </c>
      <c r="O66" s="33">
        <v>3</v>
      </c>
      <c r="P66" s="33">
        <v>4</v>
      </c>
      <c r="Q66" s="33">
        <v>1</v>
      </c>
      <c r="R66" s="33">
        <v>4</v>
      </c>
      <c r="S66" s="33">
        <v>2</v>
      </c>
      <c r="T66" s="33">
        <v>2</v>
      </c>
      <c r="U66" s="33">
        <v>2</v>
      </c>
      <c r="V66" s="33">
        <v>2</v>
      </c>
      <c r="W66" s="33">
        <v>3</v>
      </c>
      <c r="X66" s="33">
        <v>1</v>
      </c>
      <c r="Y66" s="33">
        <v>0</v>
      </c>
      <c r="Z66" s="33">
        <v>2</v>
      </c>
      <c r="AA66" s="33">
        <v>8</v>
      </c>
      <c r="AB66" s="33">
        <v>6</v>
      </c>
      <c r="AC66" s="34">
        <v>0</v>
      </c>
      <c r="AD66" s="33">
        <f t="shared" si="0"/>
        <v>130</v>
      </c>
      <c r="AE66" s="35">
        <v>60636500</v>
      </c>
      <c r="AF66" s="36">
        <v>41613509.609999999</v>
      </c>
    </row>
    <row r="67" spans="1:32" s="1" customFormat="1" ht="20.25" customHeight="1" thickBot="1" x14ac:dyDescent="0.5">
      <c r="A67" s="30"/>
      <c r="B67" s="37"/>
      <c r="C67" s="37"/>
      <c r="D67" s="38"/>
      <c r="E67" s="38"/>
      <c r="F67" s="33"/>
      <c r="G67" s="33"/>
      <c r="H67" s="34"/>
      <c r="I67" s="33"/>
      <c r="J67" s="33"/>
      <c r="K67" s="34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4"/>
      <c r="AD67" s="33"/>
      <c r="AE67" s="37"/>
      <c r="AF67" s="39"/>
    </row>
    <row r="68" spans="1:32" s="1" customFormat="1" ht="20.25" customHeight="1" thickBot="1" x14ac:dyDescent="0.5">
      <c r="A68" s="54"/>
      <c r="B68" s="40" t="s">
        <v>32</v>
      </c>
      <c r="C68" s="40"/>
      <c r="D68" s="55">
        <f t="shared" ref="D68:AF68" si="1">SUM(D3:D67)</f>
        <v>885700</v>
      </c>
      <c r="E68" s="55">
        <f t="shared" si="1"/>
        <v>174709</v>
      </c>
      <c r="F68" s="41">
        <f t="shared" si="1"/>
        <v>801</v>
      </c>
      <c r="G68" s="41">
        <f t="shared" si="1"/>
        <v>923</v>
      </c>
      <c r="H68" s="56">
        <f t="shared" si="1"/>
        <v>561</v>
      </c>
      <c r="I68" s="41">
        <f t="shared" si="1"/>
        <v>831</v>
      </c>
      <c r="J68" s="41">
        <f t="shared" si="1"/>
        <v>1488</v>
      </c>
      <c r="K68" s="56">
        <f t="shared" si="1"/>
        <v>176</v>
      </c>
      <c r="L68" s="41">
        <f t="shared" si="1"/>
        <v>305</v>
      </c>
      <c r="M68" s="41">
        <f t="shared" si="1"/>
        <v>236</v>
      </c>
      <c r="N68" s="41">
        <f t="shared" si="1"/>
        <v>347</v>
      </c>
      <c r="O68" s="41">
        <f t="shared" si="1"/>
        <v>154</v>
      </c>
      <c r="P68" s="41">
        <f t="shared" si="1"/>
        <v>151</v>
      </c>
      <c r="Q68" s="41">
        <f t="shared" si="1"/>
        <v>179</v>
      </c>
      <c r="R68" s="41">
        <f t="shared" si="1"/>
        <v>109</v>
      </c>
      <c r="S68" s="41">
        <f t="shared" si="1"/>
        <v>51</v>
      </c>
      <c r="T68" s="41">
        <f t="shared" si="1"/>
        <v>35</v>
      </c>
      <c r="U68" s="41">
        <f t="shared" si="1"/>
        <v>73</v>
      </c>
      <c r="V68" s="41">
        <f t="shared" si="1"/>
        <v>120</v>
      </c>
      <c r="W68" s="41">
        <f t="shared" si="1"/>
        <v>59</v>
      </c>
      <c r="X68" s="41">
        <f t="shared" si="1"/>
        <v>49</v>
      </c>
      <c r="Y68" s="41">
        <f t="shared" si="1"/>
        <v>14</v>
      </c>
      <c r="Z68" s="41">
        <f t="shared" si="1"/>
        <v>18</v>
      </c>
      <c r="AA68" s="41">
        <f t="shared" si="1"/>
        <v>145</v>
      </c>
      <c r="AB68" s="41">
        <f t="shared" si="1"/>
        <v>151</v>
      </c>
      <c r="AC68" s="56">
        <f t="shared" si="1"/>
        <v>65</v>
      </c>
      <c r="AD68" s="41">
        <f t="shared" si="1"/>
        <v>6239</v>
      </c>
      <c r="AE68" s="57">
        <f t="shared" si="1"/>
        <v>2787596100</v>
      </c>
      <c r="AF68" s="58">
        <f t="shared" si="1"/>
        <v>1530773851.6700001</v>
      </c>
    </row>
    <row r="69" spans="1:32" ht="14.65" thickTop="1" x14ac:dyDescent="0.45"/>
  </sheetData>
  <mergeCells count="1">
    <mergeCell ref="A1:AF1"/>
  </mergeCells>
  <pageMargins left="0.51181102362204722" right="0.31496062992125984" top="0.55118110236220474" bottom="0.55118110236220474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7590-D860-4425-AD20-EF3AFA23FDD6}">
  <dimension ref="A1:G17"/>
  <sheetViews>
    <sheetView workbookViewId="0">
      <selection sqref="A1:XFD1048576"/>
    </sheetView>
  </sheetViews>
  <sheetFormatPr defaultRowHeight="14.25" x14ac:dyDescent="0.45"/>
  <cols>
    <col min="1" max="1" width="10" customWidth="1"/>
    <col min="2" max="4" width="18" customWidth="1"/>
    <col min="5" max="5" width="19.796875" customWidth="1"/>
    <col min="6" max="6" width="25.06640625" customWidth="1"/>
    <col min="7" max="7" width="24.06640625" customWidth="1"/>
    <col min="8" max="8" width="18" customWidth="1"/>
  </cols>
  <sheetData>
    <row r="1" spans="1:7" ht="23.25" x14ac:dyDescent="0.45">
      <c r="A1" s="62" t="s">
        <v>0</v>
      </c>
      <c r="B1" s="62"/>
      <c r="C1" s="62"/>
      <c r="D1" s="62"/>
      <c r="E1" s="62"/>
      <c r="F1" s="62"/>
      <c r="G1" s="62"/>
    </row>
    <row r="2" spans="1:7" ht="18" x14ac:dyDescent="0.45">
      <c r="A2" s="63" t="s">
        <v>34</v>
      </c>
      <c r="B2" s="63"/>
      <c r="C2" s="63"/>
      <c r="D2" s="63"/>
      <c r="E2" s="63"/>
      <c r="F2" s="63"/>
      <c r="G2" s="63"/>
    </row>
    <row r="3" spans="1:7" s="6" customFormat="1" ht="36" x14ac:dyDescent="0.45">
      <c r="A3" s="18" t="s">
        <v>1</v>
      </c>
      <c r="B3" s="18" t="s">
        <v>35</v>
      </c>
      <c r="C3" s="18" t="s">
        <v>36</v>
      </c>
      <c r="D3" s="18" t="s">
        <v>3</v>
      </c>
      <c r="E3" s="18" t="s">
        <v>37</v>
      </c>
      <c r="F3" s="18" t="s">
        <v>38</v>
      </c>
      <c r="G3" s="18" t="s">
        <v>39</v>
      </c>
    </row>
    <row r="4" spans="1:7" ht="18" x14ac:dyDescent="0.55000000000000004">
      <c r="A4" s="14">
        <v>1</v>
      </c>
      <c r="B4" s="19">
        <v>44947</v>
      </c>
      <c r="C4" s="20">
        <v>116936</v>
      </c>
      <c r="D4" s="20">
        <v>16057</v>
      </c>
      <c r="E4" s="20">
        <v>3202</v>
      </c>
      <c r="F4" s="21">
        <v>46774400</v>
      </c>
      <c r="G4" s="21">
        <v>25522328</v>
      </c>
    </row>
    <row r="5" spans="1:7" ht="18" x14ac:dyDescent="0.55000000000000004">
      <c r="A5" s="14">
        <v>2</v>
      </c>
      <c r="B5" s="19">
        <v>44978</v>
      </c>
      <c r="C5" s="20">
        <v>117471</v>
      </c>
      <c r="D5" s="20">
        <v>14868</v>
      </c>
      <c r="E5" s="20">
        <v>3055</v>
      </c>
      <c r="F5" s="21">
        <v>46988400</v>
      </c>
      <c r="G5" s="21">
        <v>25915338</v>
      </c>
    </row>
    <row r="6" spans="1:7" ht="18" x14ac:dyDescent="0.55000000000000004">
      <c r="A6" s="14">
        <v>3</v>
      </c>
      <c r="B6" s="19">
        <v>45006</v>
      </c>
      <c r="C6" s="20">
        <v>118081</v>
      </c>
      <c r="D6" s="20">
        <v>13421</v>
      </c>
      <c r="E6" s="20">
        <v>3574</v>
      </c>
      <c r="F6" s="21">
        <v>47207200</v>
      </c>
      <c r="G6" s="21">
        <v>21493236.5</v>
      </c>
    </row>
    <row r="7" spans="1:7" ht="18" x14ac:dyDescent="0.55000000000000004">
      <c r="A7" s="14">
        <v>4</v>
      </c>
      <c r="B7" s="19">
        <v>45037</v>
      </c>
      <c r="C7" s="20">
        <v>118271</v>
      </c>
      <c r="D7" s="20">
        <v>14000</v>
      </c>
      <c r="E7" s="20">
        <v>3304</v>
      </c>
      <c r="F7" s="21">
        <v>47308400</v>
      </c>
      <c r="G7" s="21">
        <v>29375455.550000001</v>
      </c>
    </row>
    <row r="8" spans="1:7" ht="18" x14ac:dyDescent="0.55000000000000004">
      <c r="A8" s="14">
        <v>5</v>
      </c>
      <c r="B8" s="19">
        <v>45067</v>
      </c>
      <c r="C8" s="20">
        <v>119067</v>
      </c>
      <c r="D8" s="20">
        <v>14725</v>
      </c>
      <c r="E8" s="20">
        <v>3477</v>
      </c>
      <c r="F8" s="21">
        <v>47626800</v>
      </c>
      <c r="G8" s="21">
        <v>26891366</v>
      </c>
    </row>
    <row r="9" spans="1:7" ht="18" x14ac:dyDescent="0.55000000000000004">
      <c r="A9" s="14">
        <v>6</v>
      </c>
      <c r="B9" s="19">
        <v>45098</v>
      </c>
      <c r="C9" s="20">
        <v>119342</v>
      </c>
      <c r="D9" s="20">
        <v>15330</v>
      </c>
      <c r="E9" s="20">
        <v>3350</v>
      </c>
      <c r="F9" s="21">
        <v>47736800</v>
      </c>
      <c r="G9" s="21">
        <v>31609281</v>
      </c>
    </row>
    <row r="10" spans="1:7" ht="18" x14ac:dyDescent="0.55000000000000004">
      <c r="A10" s="14">
        <v>7</v>
      </c>
      <c r="B10" s="19">
        <v>45128</v>
      </c>
      <c r="C10" s="20">
        <v>119571</v>
      </c>
      <c r="D10" s="20">
        <v>20022</v>
      </c>
      <c r="E10" s="20">
        <v>3633</v>
      </c>
      <c r="F10" s="21">
        <v>47828400</v>
      </c>
      <c r="G10" s="21">
        <v>35199810</v>
      </c>
    </row>
    <row r="11" spans="1:7" ht="18" x14ac:dyDescent="0.55000000000000004">
      <c r="A11" s="14">
        <v>8</v>
      </c>
      <c r="B11" s="19">
        <v>45159</v>
      </c>
      <c r="C11" s="20">
        <v>120188</v>
      </c>
      <c r="D11" s="20">
        <v>16430</v>
      </c>
      <c r="E11" s="20">
        <v>3534</v>
      </c>
      <c r="F11" s="21">
        <v>48075200</v>
      </c>
      <c r="G11" s="21">
        <v>28786458</v>
      </c>
    </row>
    <row r="12" spans="1:7" ht="18" x14ac:dyDescent="0.55000000000000004">
      <c r="A12" s="14">
        <v>9</v>
      </c>
      <c r="B12" s="19">
        <v>45190</v>
      </c>
      <c r="C12" s="20">
        <v>120379</v>
      </c>
      <c r="D12" s="20">
        <v>15804</v>
      </c>
      <c r="E12" s="20">
        <v>3127</v>
      </c>
      <c r="F12" s="21">
        <v>48151600</v>
      </c>
      <c r="G12" s="21">
        <v>57263487.5</v>
      </c>
    </row>
    <row r="13" spans="1:7" ht="18" x14ac:dyDescent="0.55000000000000004">
      <c r="A13" s="14">
        <v>10</v>
      </c>
      <c r="B13" s="19">
        <v>45220</v>
      </c>
      <c r="C13" s="20">
        <v>120442</v>
      </c>
      <c r="D13" s="20">
        <v>15486</v>
      </c>
      <c r="E13" s="20">
        <v>3409</v>
      </c>
      <c r="F13" s="21">
        <v>48176800</v>
      </c>
      <c r="G13" s="21">
        <v>27833001</v>
      </c>
    </row>
    <row r="14" spans="1:7" ht="18" x14ac:dyDescent="0.55000000000000004">
      <c r="A14" s="14">
        <v>11</v>
      </c>
      <c r="B14" s="19">
        <v>45251</v>
      </c>
      <c r="C14" s="20">
        <v>120380</v>
      </c>
      <c r="D14" s="20">
        <v>17407</v>
      </c>
      <c r="E14" s="20">
        <v>3327</v>
      </c>
      <c r="F14" s="21">
        <v>48152000</v>
      </c>
      <c r="G14" s="21">
        <v>36707410.5</v>
      </c>
    </row>
    <row r="15" spans="1:7" ht="18" x14ac:dyDescent="0.55000000000000004">
      <c r="A15" s="14">
        <v>12</v>
      </c>
      <c r="B15" s="19">
        <v>45281</v>
      </c>
      <c r="C15" s="20">
        <v>120721</v>
      </c>
      <c r="D15" s="20">
        <v>17602</v>
      </c>
      <c r="E15" s="20">
        <v>3815</v>
      </c>
      <c r="F15" s="21">
        <v>48288400</v>
      </c>
      <c r="G15" s="21">
        <v>27715842</v>
      </c>
    </row>
    <row r="16" spans="1:7" ht="18" x14ac:dyDescent="0.55000000000000004">
      <c r="A16" s="10"/>
      <c r="B16" s="10"/>
      <c r="C16" s="20"/>
      <c r="D16" s="20"/>
      <c r="E16" s="20"/>
      <c r="F16" s="21"/>
      <c r="G16" s="21"/>
    </row>
    <row r="17" spans="1:7" ht="21" x14ac:dyDescent="0.65">
      <c r="A17" s="10"/>
      <c r="B17" s="11" t="s">
        <v>32</v>
      </c>
      <c r="C17" s="22">
        <f>SUM(C4:C16)</f>
        <v>1430849</v>
      </c>
      <c r="D17" s="22">
        <f t="shared" ref="D17:G17" si="0">SUM(D4:D16)</f>
        <v>191152</v>
      </c>
      <c r="E17" s="22">
        <f t="shared" si="0"/>
        <v>40807</v>
      </c>
      <c r="F17" s="12">
        <f t="shared" si="0"/>
        <v>572314400</v>
      </c>
      <c r="G17" s="12">
        <f t="shared" si="0"/>
        <v>374313014.05000001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2BD8-7466-40D6-8BA6-DB4D0EE0516F}">
  <sheetPr>
    <pageSetUpPr fitToPage="1"/>
  </sheetPr>
  <dimension ref="A1:G17"/>
  <sheetViews>
    <sheetView workbookViewId="0">
      <selection sqref="A1:G17"/>
    </sheetView>
  </sheetViews>
  <sheetFormatPr defaultRowHeight="14.25" x14ac:dyDescent="0.45"/>
  <cols>
    <col min="1" max="1" width="10" customWidth="1"/>
    <col min="2" max="4" width="18" customWidth="1"/>
    <col min="5" max="5" width="19.796875" customWidth="1"/>
    <col min="6" max="6" width="25.06640625" customWidth="1"/>
    <col min="7" max="7" width="24.06640625" customWidth="1"/>
    <col min="8" max="8" width="18" customWidth="1"/>
  </cols>
  <sheetData>
    <row r="1" spans="1:7" ht="35.25" customHeight="1" x14ac:dyDescent="0.45">
      <c r="A1" s="62" t="s">
        <v>0</v>
      </c>
      <c r="B1" s="62"/>
      <c r="C1" s="62"/>
      <c r="D1" s="62"/>
      <c r="E1" s="62"/>
      <c r="F1" s="62"/>
      <c r="G1" s="62"/>
    </row>
    <row r="2" spans="1:7" ht="42" customHeight="1" x14ac:dyDescent="0.45">
      <c r="A2" s="63" t="s">
        <v>68</v>
      </c>
      <c r="B2" s="63"/>
      <c r="C2" s="63"/>
      <c r="D2" s="63"/>
      <c r="E2" s="63"/>
      <c r="F2" s="63"/>
      <c r="G2" s="63"/>
    </row>
    <row r="3" spans="1:7" s="6" customFormat="1" ht="36" x14ac:dyDescent="0.45">
      <c r="A3" s="18" t="s">
        <v>1</v>
      </c>
      <c r="B3" s="18" t="s">
        <v>35</v>
      </c>
      <c r="C3" s="18" t="s">
        <v>36</v>
      </c>
      <c r="D3" s="18" t="s">
        <v>3</v>
      </c>
      <c r="E3" s="18" t="s">
        <v>37</v>
      </c>
      <c r="F3" s="18" t="s">
        <v>38</v>
      </c>
      <c r="G3" s="18" t="s">
        <v>39</v>
      </c>
    </row>
    <row r="4" spans="1:7" ht="18" x14ac:dyDescent="0.55000000000000004">
      <c r="A4" s="14">
        <v>1</v>
      </c>
      <c r="B4" s="23">
        <v>44562</v>
      </c>
      <c r="C4" s="24">
        <v>120698</v>
      </c>
      <c r="D4" s="24">
        <v>16898</v>
      </c>
      <c r="E4" s="24">
        <v>5323</v>
      </c>
      <c r="F4" s="21">
        <v>48279200</v>
      </c>
      <c r="G4" s="21">
        <v>34136927.5</v>
      </c>
    </row>
    <row r="5" spans="1:7" ht="18" x14ac:dyDescent="0.55000000000000004">
      <c r="A5" s="14">
        <v>2</v>
      </c>
      <c r="B5" s="23">
        <v>44593</v>
      </c>
      <c r="C5" s="24">
        <v>120917</v>
      </c>
      <c r="D5" s="24">
        <v>16651</v>
      </c>
      <c r="E5" s="24">
        <v>3373</v>
      </c>
      <c r="F5" s="21">
        <v>48366800</v>
      </c>
      <c r="G5" s="21">
        <v>38294546.5</v>
      </c>
    </row>
    <row r="6" spans="1:7" ht="18" x14ac:dyDescent="0.55000000000000004">
      <c r="A6" s="14">
        <v>3</v>
      </c>
      <c r="B6" s="23">
        <v>44621</v>
      </c>
      <c r="C6" s="24">
        <v>120957</v>
      </c>
      <c r="D6" s="24">
        <v>18253</v>
      </c>
      <c r="E6" s="24">
        <v>3590</v>
      </c>
      <c r="F6" s="21">
        <v>60478500</v>
      </c>
      <c r="G6" s="21">
        <v>36028014.189999998</v>
      </c>
    </row>
    <row r="7" spans="1:7" ht="18" x14ac:dyDescent="0.55000000000000004">
      <c r="A7" s="14">
        <v>4</v>
      </c>
      <c r="B7" s="23">
        <v>44652</v>
      </c>
      <c r="C7" s="24">
        <v>121152</v>
      </c>
      <c r="D7" s="24">
        <v>17901</v>
      </c>
      <c r="E7" s="24">
        <v>3452</v>
      </c>
      <c r="F7" s="21">
        <v>60566000</v>
      </c>
      <c r="G7" s="21">
        <v>45037907.200000003</v>
      </c>
    </row>
    <row r="8" spans="1:7" ht="18" x14ac:dyDescent="0.55000000000000004">
      <c r="A8" s="14">
        <v>5</v>
      </c>
      <c r="B8" s="23">
        <v>44682</v>
      </c>
      <c r="C8" s="24">
        <v>120926</v>
      </c>
      <c r="D8" s="24">
        <v>18587</v>
      </c>
      <c r="E8" s="24">
        <v>3638</v>
      </c>
      <c r="F8" s="21">
        <v>60463000</v>
      </c>
      <c r="G8" s="21">
        <v>19850230.16</v>
      </c>
    </row>
    <row r="9" spans="1:7" ht="18" x14ac:dyDescent="0.55000000000000004">
      <c r="A9" s="14">
        <v>6</v>
      </c>
      <c r="B9" s="23">
        <v>44713</v>
      </c>
      <c r="C9" s="24">
        <v>120860</v>
      </c>
      <c r="D9" s="24">
        <v>18357</v>
      </c>
      <c r="E9" s="24">
        <v>3981</v>
      </c>
      <c r="F9" s="21">
        <v>60430000</v>
      </c>
      <c r="G9" s="21">
        <v>33855698.82</v>
      </c>
    </row>
    <row r="10" spans="1:7" ht="18" x14ac:dyDescent="0.55000000000000004">
      <c r="A10" s="14">
        <v>7</v>
      </c>
      <c r="B10" s="23">
        <v>44743</v>
      </c>
      <c r="C10" s="24">
        <v>120795</v>
      </c>
      <c r="D10" s="24">
        <v>18635</v>
      </c>
      <c r="E10" s="24">
        <v>3771</v>
      </c>
      <c r="F10" s="21">
        <v>60397500</v>
      </c>
      <c r="G10" s="21">
        <v>43684138.200000003</v>
      </c>
    </row>
    <row r="11" spans="1:7" ht="18" x14ac:dyDescent="0.55000000000000004">
      <c r="A11" s="14">
        <v>8</v>
      </c>
      <c r="B11" s="23">
        <v>44774</v>
      </c>
      <c r="C11" s="24">
        <v>121158</v>
      </c>
      <c r="D11" s="24">
        <v>18327</v>
      </c>
      <c r="E11" s="24">
        <v>4003</v>
      </c>
      <c r="F11" s="21">
        <v>60569000</v>
      </c>
      <c r="G11" s="21">
        <v>38523306.100000001</v>
      </c>
    </row>
    <row r="12" spans="1:7" ht="18" x14ac:dyDescent="0.55000000000000004">
      <c r="A12" s="14">
        <v>9</v>
      </c>
      <c r="B12" s="23">
        <v>44805</v>
      </c>
      <c r="C12" s="24">
        <v>121255</v>
      </c>
      <c r="D12" s="24">
        <v>18056</v>
      </c>
      <c r="E12" s="24">
        <v>3956</v>
      </c>
      <c r="F12" s="21">
        <v>60627500</v>
      </c>
      <c r="G12" s="21">
        <v>40246912.140000001</v>
      </c>
    </row>
    <row r="13" spans="1:7" ht="18" x14ac:dyDescent="0.55000000000000004">
      <c r="A13" s="14">
        <v>10</v>
      </c>
      <c r="B13" s="23">
        <v>44835</v>
      </c>
      <c r="C13" s="24">
        <v>121355</v>
      </c>
      <c r="D13" s="24">
        <v>14044</v>
      </c>
      <c r="E13" s="24">
        <v>2915</v>
      </c>
      <c r="F13" s="21">
        <v>60677500</v>
      </c>
      <c r="G13" s="21">
        <v>44738203.170000002</v>
      </c>
    </row>
    <row r="14" spans="1:7" ht="18" x14ac:dyDescent="0.55000000000000004">
      <c r="A14" s="14">
        <v>11</v>
      </c>
      <c r="B14" s="23">
        <v>44866</v>
      </c>
      <c r="C14" s="24">
        <v>121226</v>
      </c>
      <c r="D14" s="24">
        <v>17186</v>
      </c>
      <c r="E14" s="24">
        <v>3662</v>
      </c>
      <c r="F14" s="21">
        <v>60613000</v>
      </c>
      <c r="G14" s="21">
        <v>46494756.880000003</v>
      </c>
    </row>
    <row r="15" spans="1:7" ht="18" x14ac:dyDescent="0.55000000000000004">
      <c r="A15" s="14">
        <v>12</v>
      </c>
      <c r="B15" s="23">
        <v>44896</v>
      </c>
      <c r="C15" s="24">
        <v>121273</v>
      </c>
      <c r="D15" s="24">
        <v>15673</v>
      </c>
      <c r="E15" s="24">
        <v>3090</v>
      </c>
      <c r="F15" s="21">
        <v>60636500</v>
      </c>
      <c r="G15" s="21">
        <v>41613509.609999999</v>
      </c>
    </row>
    <row r="16" spans="1:7" ht="18" x14ac:dyDescent="0.55000000000000004">
      <c r="A16" s="10"/>
      <c r="B16" s="10"/>
      <c r="C16" s="20"/>
      <c r="D16" s="20"/>
      <c r="E16" s="20"/>
      <c r="F16" s="21"/>
      <c r="G16" s="21"/>
    </row>
    <row r="17" spans="1:7" ht="21" x14ac:dyDescent="0.65">
      <c r="A17" s="10"/>
      <c r="B17" s="11" t="s">
        <v>32</v>
      </c>
      <c r="C17" s="22">
        <f>SUM(C4:C16)</f>
        <v>1452572</v>
      </c>
      <c r="D17" s="22">
        <f t="shared" ref="D17:G17" si="0">SUM(D4:D16)</f>
        <v>208568</v>
      </c>
      <c r="E17" s="22">
        <f t="shared" si="0"/>
        <v>44754</v>
      </c>
      <c r="F17" s="12">
        <f t="shared" si="0"/>
        <v>702104500</v>
      </c>
      <c r="G17" s="12">
        <f t="shared" si="0"/>
        <v>462504150.47000003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6DDA-2F1A-4D0A-A5CC-E3B9032D68A3}">
  <dimension ref="A1:O29"/>
  <sheetViews>
    <sheetView workbookViewId="0">
      <selection activeCell="A3" sqref="A3"/>
    </sheetView>
  </sheetViews>
  <sheetFormatPr defaultRowHeight="14.25" x14ac:dyDescent="0.45"/>
  <cols>
    <col min="2" max="2" width="37.265625" customWidth="1"/>
    <col min="15" max="15" width="12" customWidth="1"/>
  </cols>
  <sheetData>
    <row r="1" spans="1:15" ht="23.25" x14ac:dyDescent="0.4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21" x14ac:dyDescent="0.45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18" x14ac:dyDescent="0.55000000000000004">
      <c r="A3" s="7" t="s">
        <v>1</v>
      </c>
      <c r="B3" s="7" t="s">
        <v>40</v>
      </c>
      <c r="C3" s="8" t="s">
        <v>41</v>
      </c>
      <c r="D3" s="8" t="s">
        <v>42</v>
      </c>
      <c r="E3" s="8" t="s">
        <v>43</v>
      </c>
      <c r="F3" s="8" t="s">
        <v>44</v>
      </c>
      <c r="G3" s="8" t="s">
        <v>45</v>
      </c>
      <c r="H3" s="8" t="s">
        <v>46</v>
      </c>
      <c r="I3" s="8" t="s">
        <v>47</v>
      </c>
      <c r="J3" s="8" t="s">
        <v>48</v>
      </c>
      <c r="K3" s="8" t="s">
        <v>49</v>
      </c>
      <c r="L3" s="8" t="s">
        <v>50</v>
      </c>
      <c r="M3" s="8" t="s">
        <v>51</v>
      </c>
      <c r="N3" s="8" t="s">
        <v>52</v>
      </c>
      <c r="O3" s="7" t="s">
        <v>32</v>
      </c>
    </row>
    <row r="4" spans="1:15" ht="18" x14ac:dyDescent="0.55000000000000004">
      <c r="A4" s="9">
        <v>1</v>
      </c>
      <c r="B4" s="10" t="s">
        <v>5</v>
      </c>
      <c r="C4" s="9">
        <v>13</v>
      </c>
      <c r="D4" s="9">
        <v>11</v>
      </c>
      <c r="E4" s="9">
        <v>10</v>
      </c>
      <c r="F4" s="9">
        <v>8</v>
      </c>
      <c r="G4" s="9">
        <v>13</v>
      </c>
      <c r="H4" s="9">
        <v>10</v>
      </c>
      <c r="I4" s="9">
        <v>10</v>
      </c>
      <c r="J4" s="9">
        <v>13</v>
      </c>
      <c r="K4" s="9">
        <v>11</v>
      </c>
      <c r="L4" s="9">
        <v>12</v>
      </c>
      <c r="M4" s="9">
        <v>9</v>
      </c>
      <c r="N4" s="9">
        <v>10</v>
      </c>
      <c r="O4" s="10">
        <f>SUM(C4:N4)</f>
        <v>130</v>
      </c>
    </row>
    <row r="5" spans="1:15" ht="36" x14ac:dyDescent="0.45">
      <c r="A5" s="14">
        <v>2</v>
      </c>
      <c r="B5" s="15" t="s">
        <v>53</v>
      </c>
      <c r="C5" s="14">
        <v>27</v>
      </c>
      <c r="D5" s="14">
        <v>18</v>
      </c>
      <c r="E5" s="14">
        <v>17</v>
      </c>
      <c r="F5" s="14">
        <v>9</v>
      </c>
      <c r="G5" s="14">
        <v>13</v>
      </c>
      <c r="H5" s="14">
        <v>12</v>
      </c>
      <c r="I5" s="14">
        <v>14</v>
      </c>
      <c r="J5" s="14">
        <v>15</v>
      </c>
      <c r="K5" s="14">
        <v>13</v>
      </c>
      <c r="L5" s="14">
        <v>16</v>
      </c>
      <c r="M5" s="14">
        <v>12</v>
      </c>
      <c r="N5" s="14">
        <v>10</v>
      </c>
      <c r="O5" s="16">
        <f t="shared" ref="O5:O28" si="0">SUM(C5:N5)</f>
        <v>176</v>
      </c>
    </row>
    <row r="6" spans="1:15" ht="18" x14ac:dyDescent="0.55000000000000004">
      <c r="A6" s="9">
        <v>3</v>
      </c>
      <c r="B6" s="10" t="s">
        <v>54</v>
      </c>
      <c r="C6" s="9">
        <v>0</v>
      </c>
      <c r="D6" s="9">
        <v>0</v>
      </c>
      <c r="E6" s="9">
        <v>0</v>
      </c>
      <c r="F6" s="9" t="s">
        <v>64</v>
      </c>
      <c r="G6" s="9" t="s">
        <v>65</v>
      </c>
      <c r="H6" s="9" t="s">
        <v>64</v>
      </c>
      <c r="I6" s="9" t="s">
        <v>66</v>
      </c>
      <c r="J6" s="9" t="s">
        <v>64</v>
      </c>
      <c r="K6" s="9" t="s">
        <v>64</v>
      </c>
      <c r="L6" s="9">
        <v>0</v>
      </c>
      <c r="M6" s="9">
        <v>0</v>
      </c>
      <c r="N6" s="9">
        <v>0</v>
      </c>
      <c r="O6" s="17" t="s">
        <v>67</v>
      </c>
    </row>
    <row r="7" spans="1:15" ht="18" x14ac:dyDescent="0.55000000000000004">
      <c r="A7" s="9">
        <v>4</v>
      </c>
      <c r="B7" s="10" t="s">
        <v>8</v>
      </c>
      <c r="C7" s="9">
        <v>9</v>
      </c>
      <c r="D7" s="9">
        <v>12</v>
      </c>
      <c r="E7" s="9">
        <v>8</v>
      </c>
      <c r="F7" s="9">
        <v>18</v>
      </c>
      <c r="G7" s="9">
        <v>10</v>
      </c>
      <c r="H7" s="9">
        <v>12</v>
      </c>
      <c r="I7" s="9">
        <v>10</v>
      </c>
      <c r="J7" s="9">
        <v>16</v>
      </c>
      <c r="K7" s="9">
        <v>12</v>
      </c>
      <c r="L7" s="9">
        <v>9</v>
      </c>
      <c r="M7" s="9">
        <v>8</v>
      </c>
      <c r="N7" s="9">
        <v>9</v>
      </c>
      <c r="O7" s="10">
        <f t="shared" si="0"/>
        <v>133</v>
      </c>
    </row>
    <row r="8" spans="1:15" ht="18" x14ac:dyDescent="0.55000000000000004">
      <c r="A8" s="9">
        <v>5</v>
      </c>
      <c r="B8" s="10" t="s">
        <v>9</v>
      </c>
      <c r="C8" s="9">
        <v>24</v>
      </c>
      <c r="D8" s="9">
        <v>16</v>
      </c>
      <c r="E8" s="9">
        <v>27</v>
      </c>
      <c r="F8" s="9">
        <v>26</v>
      </c>
      <c r="G8" s="9">
        <v>30</v>
      </c>
      <c r="H8" s="9">
        <v>32</v>
      </c>
      <c r="I8" s="9">
        <v>26</v>
      </c>
      <c r="J8" s="9">
        <v>27</v>
      </c>
      <c r="K8" s="9">
        <v>24</v>
      </c>
      <c r="L8" s="9">
        <v>28</v>
      </c>
      <c r="M8" s="9">
        <v>35</v>
      </c>
      <c r="N8" s="9">
        <v>21</v>
      </c>
      <c r="O8" s="10">
        <f t="shared" si="0"/>
        <v>316</v>
      </c>
    </row>
    <row r="9" spans="1:15" ht="18" x14ac:dyDescent="0.55000000000000004">
      <c r="A9" s="9">
        <v>6</v>
      </c>
      <c r="B9" s="10" t="s">
        <v>10</v>
      </c>
      <c r="C9" s="9" t="s">
        <v>61</v>
      </c>
      <c r="D9" s="9" t="s">
        <v>62</v>
      </c>
      <c r="E9" s="9" t="s">
        <v>62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7" t="s">
        <v>63</v>
      </c>
    </row>
    <row r="10" spans="1:15" ht="18" x14ac:dyDescent="0.55000000000000004">
      <c r="A10" s="9">
        <v>7</v>
      </c>
      <c r="B10" s="10" t="s">
        <v>11</v>
      </c>
      <c r="C10" s="9">
        <v>5</v>
      </c>
      <c r="D10" s="9">
        <v>3</v>
      </c>
      <c r="E10" s="9">
        <v>4</v>
      </c>
      <c r="F10" s="9">
        <v>6</v>
      </c>
      <c r="G10" s="9">
        <v>3</v>
      </c>
      <c r="H10" s="9">
        <v>3</v>
      </c>
      <c r="I10" s="9">
        <v>4</v>
      </c>
      <c r="J10" s="9">
        <v>7</v>
      </c>
      <c r="K10" s="9">
        <v>5</v>
      </c>
      <c r="L10" s="9">
        <v>3</v>
      </c>
      <c r="M10" s="9">
        <v>3</v>
      </c>
      <c r="N10" s="9">
        <v>5</v>
      </c>
      <c r="O10" s="10">
        <f t="shared" si="0"/>
        <v>51</v>
      </c>
    </row>
    <row r="11" spans="1:15" ht="18" x14ac:dyDescent="0.55000000000000004">
      <c r="A11" s="9">
        <v>8</v>
      </c>
      <c r="B11" s="10" t="s">
        <v>12</v>
      </c>
      <c r="C11" s="9">
        <v>5</v>
      </c>
      <c r="D11" s="9">
        <v>3</v>
      </c>
      <c r="E11" s="9">
        <v>4</v>
      </c>
      <c r="F11" s="9">
        <v>7</v>
      </c>
      <c r="G11" s="9">
        <v>4</v>
      </c>
      <c r="H11" s="9">
        <v>5</v>
      </c>
      <c r="I11" s="9">
        <v>6</v>
      </c>
      <c r="J11" s="9">
        <v>5</v>
      </c>
      <c r="K11" s="9">
        <v>6</v>
      </c>
      <c r="L11" s="9">
        <v>5</v>
      </c>
      <c r="M11" s="9">
        <v>4</v>
      </c>
      <c r="N11" s="9">
        <v>2</v>
      </c>
      <c r="O11" s="10">
        <f t="shared" si="0"/>
        <v>56</v>
      </c>
    </row>
    <row r="12" spans="1:15" ht="18" x14ac:dyDescent="0.55000000000000004">
      <c r="A12" s="9">
        <v>9</v>
      </c>
      <c r="B12" s="10" t="s">
        <v>55</v>
      </c>
      <c r="C12" s="9">
        <v>10</v>
      </c>
      <c r="D12" s="9">
        <v>4</v>
      </c>
      <c r="E12" s="9">
        <v>9</v>
      </c>
      <c r="F12" s="9">
        <v>7</v>
      </c>
      <c r="G12" s="9">
        <v>7</v>
      </c>
      <c r="H12" s="9">
        <v>5</v>
      </c>
      <c r="I12" s="9">
        <v>7</v>
      </c>
      <c r="J12" s="9">
        <v>4</v>
      </c>
      <c r="K12" s="9">
        <v>7</v>
      </c>
      <c r="L12" s="9">
        <v>4</v>
      </c>
      <c r="M12" s="9">
        <v>3</v>
      </c>
      <c r="N12" s="9">
        <v>2</v>
      </c>
      <c r="O12" s="10">
        <f t="shared" si="0"/>
        <v>69</v>
      </c>
    </row>
    <row r="13" spans="1:15" ht="18" x14ac:dyDescent="0.55000000000000004">
      <c r="A13" s="9">
        <v>10</v>
      </c>
      <c r="B13" s="10" t="s">
        <v>14</v>
      </c>
      <c r="C13" s="9">
        <v>2</v>
      </c>
      <c r="D13" s="9">
        <v>2</v>
      </c>
      <c r="E13" s="9">
        <v>3</v>
      </c>
      <c r="F13" s="9">
        <v>2</v>
      </c>
      <c r="G13" s="9">
        <v>3</v>
      </c>
      <c r="H13" s="9">
        <v>1</v>
      </c>
      <c r="I13" s="9">
        <v>3</v>
      </c>
      <c r="J13" s="9">
        <v>4</v>
      </c>
      <c r="K13" s="9">
        <v>2</v>
      </c>
      <c r="L13" s="9">
        <v>1</v>
      </c>
      <c r="M13" s="9">
        <v>2</v>
      </c>
      <c r="N13" s="9">
        <v>0</v>
      </c>
      <c r="O13" s="10">
        <f t="shared" si="0"/>
        <v>25</v>
      </c>
    </row>
    <row r="14" spans="1:15" ht="18" x14ac:dyDescent="0.55000000000000004">
      <c r="A14" s="9">
        <v>11</v>
      </c>
      <c r="B14" s="10" t="s">
        <v>15</v>
      </c>
      <c r="C14" s="9">
        <v>2</v>
      </c>
      <c r="D14" s="9">
        <v>1</v>
      </c>
      <c r="E14" s="9">
        <v>4</v>
      </c>
      <c r="F14" s="9">
        <v>5</v>
      </c>
      <c r="G14" s="9">
        <v>2</v>
      </c>
      <c r="H14" s="9">
        <v>3</v>
      </c>
      <c r="I14" s="9">
        <v>1</v>
      </c>
      <c r="J14" s="9">
        <v>2</v>
      </c>
      <c r="K14" s="9">
        <v>0</v>
      </c>
      <c r="L14" s="9">
        <v>1</v>
      </c>
      <c r="M14" s="9">
        <v>2</v>
      </c>
      <c r="N14" s="9">
        <v>0</v>
      </c>
      <c r="O14" s="10">
        <f t="shared" si="0"/>
        <v>23</v>
      </c>
    </row>
    <row r="15" spans="1:15" ht="18" x14ac:dyDescent="0.55000000000000004">
      <c r="A15" s="9">
        <v>12</v>
      </c>
      <c r="B15" s="10" t="s">
        <v>16</v>
      </c>
      <c r="C15" s="9">
        <v>2</v>
      </c>
      <c r="D15" s="9">
        <v>3</v>
      </c>
      <c r="E15" s="9">
        <v>2</v>
      </c>
      <c r="F15" s="9">
        <v>3</v>
      </c>
      <c r="G15" s="9">
        <v>2</v>
      </c>
      <c r="H15" s="9">
        <v>3</v>
      </c>
      <c r="I15" s="9">
        <v>1</v>
      </c>
      <c r="J15" s="9">
        <v>1</v>
      </c>
      <c r="K15" s="9">
        <v>0</v>
      </c>
      <c r="L15" s="9">
        <v>1</v>
      </c>
      <c r="M15" s="9">
        <v>1</v>
      </c>
      <c r="N15" s="9">
        <v>1</v>
      </c>
      <c r="O15" s="10">
        <f t="shared" si="0"/>
        <v>20</v>
      </c>
    </row>
    <row r="16" spans="1:15" ht="18" x14ac:dyDescent="0.55000000000000004">
      <c r="A16" s="9">
        <v>13</v>
      </c>
      <c r="B16" s="10" t="s">
        <v>56</v>
      </c>
      <c r="C16" s="9">
        <v>5</v>
      </c>
      <c r="D16" s="9">
        <v>1</v>
      </c>
      <c r="E16" s="9">
        <v>2</v>
      </c>
      <c r="F16" s="9">
        <v>0</v>
      </c>
      <c r="G16" s="9">
        <v>0</v>
      </c>
      <c r="H16" s="9">
        <v>1</v>
      </c>
      <c r="I16" s="9">
        <v>4</v>
      </c>
      <c r="J16" s="9">
        <v>1</v>
      </c>
      <c r="K16" s="9">
        <v>1</v>
      </c>
      <c r="L16" s="9">
        <v>3</v>
      </c>
      <c r="M16" s="9">
        <v>0</v>
      </c>
      <c r="N16" s="9">
        <v>1</v>
      </c>
      <c r="O16" s="10">
        <f t="shared" si="0"/>
        <v>19</v>
      </c>
    </row>
    <row r="17" spans="1:15" ht="18" x14ac:dyDescent="0.55000000000000004">
      <c r="A17" s="9">
        <v>14</v>
      </c>
      <c r="B17" s="10" t="s">
        <v>18</v>
      </c>
      <c r="C17" s="9">
        <v>1</v>
      </c>
      <c r="D17" s="9">
        <v>0</v>
      </c>
      <c r="E17" s="9">
        <v>1</v>
      </c>
      <c r="F17" s="9">
        <v>1</v>
      </c>
      <c r="G17" s="9">
        <v>0</v>
      </c>
      <c r="H17" s="9">
        <v>1</v>
      </c>
      <c r="I17" s="9">
        <v>2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10">
        <f t="shared" si="0"/>
        <v>7</v>
      </c>
    </row>
    <row r="18" spans="1:15" ht="36" x14ac:dyDescent="0.45">
      <c r="A18" s="14">
        <v>15</v>
      </c>
      <c r="B18" s="15" t="s">
        <v>57</v>
      </c>
      <c r="C18" s="14">
        <v>2</v>
      </c>
      <c r="D18" s="14">
        <v>1</v>
      </c>
      <c r="E18" s="14">
        <v>2</v>
      </c>
      <c r="F18" s="14">
        <v>1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6">
        <f t="shared" si="0"/>
        <v>7</v>
      </c>
    </row>
    <row r="19" spans="1:15" ht="18" x14ac:dyDescent="0.55000000000000004">
      <c r="A19" s="9">
        <v>16</v>
      </c>
      <c r="B19" s="10" t="s">
        <v>20</v>
      </c>
      <c r="C19" s="9">
        <v>2</v>
      </c>
      <c r="D19" s="9">
        <v>2</v>
      </c>
      <c r="E19" s="9">
        <v>2</v>
      </c>
      <c r="F19" s="9">
        <v>3</v>
      </c>
      <c r="G19" s="9">
        <v>0</v>
      </c>
      <c r="H19" s="9">
        <v>2</v>
      </c>
      <c r="I19" s="9">
        <v>0</v>
      </c>
      <c r="J19" s="9">
        <v>1</v>
      </c>
      <c r="K19" s="9">
        <v>2</v>
      </c>
      <c r="L19" s="9">
        <v>1</v>
      </c>
      <c r="M19" s="9">
        <v>0</v>
      </c>
      <c r="N19" s="9">
        <v>3</v>
      </c>
      <c r="O19" s="10">
        <f t="shared" si="0"/>
        <v>18</v>
      </c>
    </row>
    <row r="20" spans="1:15" ht="18" x14ac:dyDescent="0.55000000000000004">
      <c r="A20" s="9">
        <v>17</v>
      </c>
      <c r="B20" s="10" t="s">
        <v>21</v>
      </c>
      <c r="C20" s="9">
        <v>1</v>
      </c>
      <c r="D20" s="9">
        <v>2</v>
      </c>
      <c r="E20" s="9">
        <v>2</v>
      </c>
      <c r="F20" s="9">
        <v>6</v>
      </c>
      <c r="G20" s="9">
        <v>3</v>
      </c>
      <c r="H20" s="9">
        <v>3</v>
      </c>
      <c r="I20" s="9">
        <v>3</v>
      </c>
      <c r="J20" s="9">
        <v>0</v>
      </c>
      <c r="K20" s="9">
        <v>2</v>
      </c>
      <c r="L20" s="9">
        <v>1</v>
      </c>
      <c r="M20" s="9">
        <v>1</v>
      </c>
      <c r="N20" s="9">
        <v>1</v>
      </c>
      <c r="O20" s="10">
        <f t="shared" si="0"/>
        <v>25</v>
      </c>
    </row>
    <row r="21" spans="1:15" ht="18" x14ac:dyDescent="0.55000000000000004">
      <c r="A21" s="9">
        <v>18</v>
      </c>
      <c r="B21" s="10" t="s">
        <v>22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10">
        <f t="shared" si="0"/>
        <v>7</v>
      </c>
    </row>
    <row r="22" spans="1:15" ht="18" x14ac:dyDescent="0.55000000000000004">
      <c r="A22" s="9">
        <v>19</v>
      </c>
      <c r="B22" s="10" t="s">
        <v>23</v>
      </c>
      <c r="C22" s="9">
        <v>1</v>
      </c>
      <c r="D22" s="9">
        <v>1</v>
      </c>
      <c r="E22" s="9">
        <v>1</v>
      </c>
      <c r="F22" s="9">
        <v>2</v>
      </c>
      <c r="G22" s="9">
        <v>1</v>
      </c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1</v>
      </c>
      <c r="N22" s="9">
        <v>2</v>
      </c>
      <c r="O22" s="10">
        <f t="shared" si="0"/>
        <v>10</v>
      </c>
    </row>
    <row r="23" spans="1:15" ht="36" x14ac:dyDescent="0.45">
      <c r="A23" s="14">
        <v>20</v>
      </c>
      <c r="B23" s="15" t="s">
        <v>58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6">
        <f t="shared" si="0"/>
        <v>0</v>
      </c>
    </row>
    <row r="24" spans="1:15" ht="18" x14ac:dyDescent="0.55000000000000004">
      <c r="A24" s="9">
        <v>21</v>
      </c>
      <c r="B24" s="10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0</v>
      </c>
      <c r="J24" s="9">
        <v>1</v>
      </c>
      <c r="K24" s="9">
        <v>0</v>
      </c>
      <c r="L24" s="9">
        <v>0</v>
      </c>
      <c r="M24" s="9">
        <v>0</v>
      </c>
      <c r="N24" s="9">
        <v>0</v>
      </c>
      <c r="O24" s="10">
        <f t="shared" si="0"/>
        <v>2</v>
      </c>
    </row>
    <row r="25" spans="1:15" ht="18" x14ac:dyDescent="0.55000000000000004">
      <c r="A25" s="9">
        <v>22</v>
      </c>
      <c r="B25" s="10" t="s">
        <v>59</v>
      </c>
      <c r="C25" s="9">
        <v>1</v>
      </c>
      <c r="D25" s="9">
        <v>3</v>
      </c>
      <c r="E25" s="9">
        <v>4</v>
      </c>
      <c r="F25" s="9">
        <v>4</v>
      </c>
      <c r="G25" s="9">
        <v>5</v>
      </c>
      <c r="H25" s="9">
        <v>4</v>
      </c>
      <c r="I25" s="9">
        <v>2</v>
      </c>
      <c r="J25" s="9">
        <v>2</v>
      </c>
      <c r="K25" s="9">
        <v>2</v>
      </c>
      <c r="L25" s="9">
        <v>3</v>
      </c>
      <c r="M25" s="9">
        <v>3</v>
      </c>
      <c r="N25" s="9">
        <v>2</v>
      </c>
      <c r="O25" s="10">
        <f t="shared" si="0"/>
        <v>35</v>
      </c>
    </row>
    <row r="26" spans="1:15" ht="18" x14ac:dyDescent="0.55000000000000004">
      <c r="A26" s="9">
        <v>23</v>
      </c>
      <c r="B26" s="10" t="s">
        <v>27</v>
      </c>
      <c r="C26" s="9">
        <v>4</v>
      </c>
      <c r="D26" s="9">
        <v>5</v>
      </c>
      <c r="E26" s="9">
        <v>7</v>
      </c>
      <c r="F26" s="9">
        <v>3</v>
      </c>
      <c r="G26" s="9">
        <v>3</v>
      </c>
      <c r="H26" s="9">
        <v>5</v>
      </c>
      <c r="I26" s="9">
        <v>3</v>
      </c>
      <c r="J26" s="9">
        <v>5</v>
      </c>
      <c r="K26" s="9">
        <v>4</v>
      </c>
      <c r="L26" s="9">
        <v>5</v>
      </c>
      <c r="M26" s="9">
        <v>3</v>
      </c>
      <c r="N26" s="9">
        <v>5</v>
      </c>
      <c r="O26" s="10">
        <f t="shared" si="0"/>
        <v>52</v>
      </c>
    </row>
    <row r="27" spans="1:15" ht="18" x14ac:dyDescent="0.55000000000000004">
      <c r="A27" s="9">
        <v>24</v>
      </c>
      <c r="B27" s="10" t="s">
        <v>28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 t="shared" si="0"/>
        <v>0</v>
      </c>
    </row>
    <row r="28" spans="1:15" ht="18" x14ac:dyDescent="0.55000000000000004">
      <c r="A28" s="9">
        <v>25</v>
      </c>
      <c r="B28" s="10" t="s">
        <v>60</v>
      </c>
      <c r="C28" s="9">
        <v>4</v>
      </c>
      <c r="D28" s="9">
        <v>1</v>
      </c>
      <c r="E28" s="9">
        <v>3</v>
      </c>
      <c r="F28" s="9">
        <v>4</v>
      </c>
      <c r="G28" s="9">
        <v>3</v>
      </c>
      <c r="H28" s="9">
        <v>2</v>
      </c>
      <c r="I28" s="9">
        <v>6</v>
      </c>
      <c r="J28" s="9">
        <v>10</v>
      </c>
      <c r="K28" s="9">
        <v>10</v>
      </c>
      <c r="L28" s="9">
        <v>5</v>
      </c>
      <c r="M28" s="9">
        <v>10</v>
      </c>
      <c r="N28" s="9">
        <v>14</v>
      </c>
      <c r="O28" s="10">
        <f t="shared" si="0"/>
        <v>72</v>
      </c>
    </row>
    <row r="29" spans="1:15" ht="21" x14ac:dyDescent="0.65">
      <c r="A29" s="5"/>
      <c r="B29" s="11" t="s">
        <v>32</v>
      </c>
      <c r="C29" s="11">
        <f t="shared" ref="C29:O29" si="1">SUM(C4:C28)</f>
        <v>121</v>
      </c>
      <c r="D29" s="11">
        <f t="shared" si="1"/>
        <v>90</v>
      </c>
      <c r="E29" s="11">
        <f t="shared" si="1"/>
        <v>113</v>
      </c>
      <c r="F29" s="11">
        <f t="shared" si="1"/>
        <v>116</v>
      </c>
      <c r="G29" s="11">
        <f t="shared" si="1"/>
        <v>103</v>
      </c>
      <c r="H29" s="11">
        <f t="shared" si="1"/>
        <v>106</v>
      </c>
      <c r="I29" s="11">
        <f t="shared" si="1"/>
        <v>103</v>
      </c>
      <c r="J29" s="11">
        <f t="shared" si="1"/>
        <v>116</v>
      </c>
      <c r="K29" s="11">
        <f t="shared" si="1"/>
        <v>101</v>
      </c>
      <c r="L29" s="11">
        <f t="shared" si="1"/>
        <v>99</v>
      </c>
      <c r="M29" s="11">
        <f t="shared" si="1"/>
        <v>97</v>
      </c>
      <c r="N29" s="11">
        <f t="shared" si="1"/>
        <v>88</v>
      </c>
      <c r="O29" s="13">
        <f t="shared" si="1"/>
        <v>1253</v>
      </c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3408-F93B-4281-936B-BB89FED68402}">
  <dimension ref="A1:O28"/>
  <sheetViews>
    <sheetView topLeftCell="A5" workbookViewId="0">
      <selection activeCell="B28" sqref="B28"/>
    </sheetView>
  </sheetViews>
  <sheetFormatPr defaultRowHeight="14.25" x14ac:dyDescent="0.45"/>
  <cols>
    <col min="2" max="2" width="42.265625" customWidth="1"/>
    <col min="15" max="15" width="11.33203125" customWidth="1"/>
  </cols>
  <sheetData>
    <row r="1" spans="1:15" ht="28.5" x14ac:dyDescent="0.4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21" x14ac:dyDescent="0.45">
      <c r="A2" s="64" t="s">
        <v>69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25" customFormat="1" ht="18" x14ac:dyDescent="0.45">
      <c r="A3" s="27" t="s">
        <v>1</v>
      </c>
      <c r="B3" s="27" t="s">
        <v>69</v>
      </c>
      <c r="C3" s="27" t="s">
        <v>41</v>
      </c>
      <c r="D3" s="27" t="s">
        <v>42</v>
      </c>
      <c r="E3" s="27" t="s">
        <v>43</v>
      </c>
      <c r="F3" s="27" t="s">
        <v>44</v>
      </c>
      <c r="G3" s="27" t="s">
        <v>45</v>
      </c>
      <c r="H3" s="27" t="s">
        <v>46</v>
      </c>
      <c r="I3" s="27" t="s">
        <v>47</v>
      </c>
      <c r="J3" s="27" t="s">
        <v>48</v>
      </c>
      <c r="K3" s="27" t="s">
        <v>49</v>
      </c>
      <c r="L3" s="27" t="s">
        <v>50</v>
      </c>
      <c r="M3" s="27" t="s">
        <v>51</v>
      </c>
      <c r="N3" s="27" t="s">
        <v>52</v>
      </c>
      <c r="O3" s="27" t="s">
        <v>32</v>
      </c>
    </row>
    <row r="4" spans="1:15" ht="18" x14ac:dyDescent="0.55000000000000004">
      <c r="A4" s="14">
        <v>1</v>
      </c>
      <c r="B4" s="28" t="s">
        <v>5</v>
      </c>
      <c r="C4" s="14">
        <v>10</v>
      </c>
      <c r="D4" s="14">
        <v>13</v>
      </c>
      <c r="E4" s="14">
        <v>15</v>
      </c>
      <c r="F4" s="14">
        <v>14</v>
      </c>
      <c r="G4" s="14">
        <v>13</v>
      </c>
      <c r="H4" s="14">
        <v>17</v>
      </c>
      <c r="I4" s="14">
        <v>13</v>
      </c>
      <c r="J4" s="14">
        <v>17</v>
      </c>
      <c r="K4" s="14">
        <v>13</v>
      </c>
      <c r="L4" s="14">
        <v>16</v>
      </c>
      <c r="M4" s="14">
        <v>14</v>
      </c>
      <c r="N4" s="14">
        <v>13</v>
      </c>
      <c r="O4" s="10">
        <f>SUM(C4:N4)</f>
        <v>168</v>
      </c>
    </row>
    <row r="5" spans="1:15" ht="18" x14ac:dyDescent="0.55000000000000004">
      <c r="A5" s="14">
        <v>2</v>
      </c>
      <c r="B5" s="28" t="s">
        <v>6</v>
      </c>
      <c r="C5" s="14">
        <v>11</v>
      </c>
      <c r="D5" s="14">
        <v>10</v>
      </c>
      <c r="E5" s="14">
        <v>11</v>
      </c>
      <c r="F5" s="14">
        <v>15</v>
      </c>
      <c r="G5" s="14">
        <v>12</v>
      </c>
      <c r="H5" s="14">
        <v>16</v>
      </c>
      <c r="I5" s="14">
        <v>13</v>
      </c>
      <c r="J5" s="14">
        <v>16</v>
      </c>
      <c r="K5" s="14">
        <v>13</v>
      </c>
      <c r="L5" s="14">
        <v>15</v>
      </c>
      <c r="M5" s="14">
        <v>17</v>
      </c>
      <c r="N5" s="14">
        <v>12</v>
      </c>
      <c r="O5" s="10">
        <f t="shared" ref="O5:O27" si="0">SUM(C5:N5)</f>
        <v>161</v>
      </c>
    </row>
    <row r="6" spans="1:15" ht="18" x14ac:dyDescent="0.55000000000000004">
      <c r="A6" s="14">
        <v>3</v>
      </c>
      <c r="B6" s="28" t="s">
        <v>7</v>
      </c>
      <c r="C6" s="14" t="s">
        <v>66</v>
      </c>
      <c r="D6" s="14" t="s">
        <v>65</v>
      </c>
      <c r="E6" s="14" t="s">
        <v>64</v>
      </c>
      <c r="F6" s="14" t="s">
        <v>66</v>
      </c>
      <c r="G6" s="14" t="s">
        <v>65</v>
      </c>
      <c r="H6" s="14" t="s">
        <v>72</v>
      </c>
      <c r="I6" s="14" t="s">
        <v>65</v>
      </c>
      <c r="J6" s="14" t="s">
        <v>73</v>
      </c>
      <c r="K6" s="14" t="s">
        <v>73</v>
      </c>
      <c r="L6" s="14" t="s">
        <v>72</v>
      </c>
      <c r="M6" s="14" t="s">
        <v>74</v>
      </c>
      <c r="N6" s="14" t="s">
        <v>74</v>
      </c>
      <c r="O6" s="17" t="s">
        <v>75</v>
      </c>
    </row>
    <row r="7" spans="1:15" ht="18" x14ac:dyDescent="0.55000000000000004">
      <c r="A7" s="14">
        <v>4</v>
      </c>
      <c r="B7" s="28" t="s">
        <v>8</v>
      </c>
      <c r="C7" s="14">
        <v>11</v>
      </c>
      <c r="D7" s="14">
        <v>11</v>
      </c>
      <c r="E7" s="14">
        <v>19</v>
      </c>
      <c r="F7" s="14">
        <v>16</v>
      </c>
      <c r="G7" s="14">
        <v>21</v>
      </c>
      <c r="H7" s="14">
        <v>19</v>
      </c>
      <c r="I7" s="14">
        <v>12</v>
      </c>
      <c r="J7" s="14">
        <v>15</v>
      </c>
      <c r="K7" s="14">
        <v>16</v>
      </c>
      <c r="L7" s="14">
        <v>18</v>
      </c>
      <c r="M7" s="14">
        <v>20</v>
      </c>
      <c r="N7" s="14">
        <v>18</v>
      </c>
      <c r="O7" s="10">
        <f t="shared" si="0"/>
        <v>196</v>
      </c>
    </row>
    <row r="8" spans="1:15" ht="18" x14ac:dyDescent="0.55000000000000004">
      <c r="A8" s="14">
        <v>5</v>
      </c>
      <c r="B8" s="28" t="s">
        <v>9</v>
      </c>
      <c r="C8" s="14">
        <v>28</v>
      </c>
      <c r="D8" s="14">
        <v>24</v>
      </c>
      <c r="E8" s="14">
        <v>33</v>
      </c>
      <c r="F8" s="14">
        <v>37</v>
      </c>
      <c r="G8" s="14">
        <v>36</v>
      </c>
      <c r="H8" s="14">
        <v>33</v>
      </c>
      <c r="I8" s="14">
        <v>37</v>
      </c>
      <c r="J8" s="14">
        <v>33</v>
      </c>
      <c r="K8" s="14">
        <v>31</v>
      </c>
      <c r="L8" s="14">
        <v>36</v>
      </c>
      <c r="M8" s="14">
        <v>34</v>
      </c>
      <c r="N8" s="14">
        <v>31</v>
      </c>
      <c r="O8" s="10">
        <f t="shared" si="0"/>
        <v>393</v>
      </c>
    </row>
    <row r="9" spans="1:15" ht="18" x14ac:dyDescent="0.55000000000000004">
      <c r="A9" s="14">
        <v>6</v>
      </c>
      <c r="B9" s="28" t="s">
        <v>10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 t="s">
        <v>63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 t="s">
        <v>70</v>
      </c>
      <c r="O9" s="17" t="s">
        <v>71</v>
      </c>
    </row>
    <row r="10" spans="1:15" ht="18" x14ac:dyDescent="0.55000000000000004">
      <c r="A10" s="14">
        <v>7</v>
      </c>
      <c r="B10" s="28" t="s">
        <v>11</v>
      </c>
      <c r="C10" s="14">
        <v>5</v>
      </c>
      <c r="D10" s="14">
        <v>5</v>
      </c>
      <c r="E10" s="14">
        <v>6</v>
      </c>
      <c r="F10" s="14">
        <v>4</v>
      </c>
      <c r="G10" s="14">
        <v>11</v>
      </c>
      <c r="H10" s="14">
        <v>6</v>
      </c>
      <c r="I10" s="14">
        <v>8</v>
      </c>
      <c r="J10" s="14">
        <v>6</v>
      </c>
      <c r="K10" s="14">
        <v>8</v>
      </c>
      <c r="L10" s="14">
        <v>8</v>
      </c>
      <c r="M10" s="14">
        <v>11</v>
      </c>
      <c r="N10" s="14">
        <v>6</v>
      </c>
      <c r="O10" s="10">
        <f t="shared" si="0"/>
        <v>84</v>
      </c>
    </row>
    <row r="11" spans="1:15" ht="18" x14ac:dyDescent="0.55000000000000004">
      <c r="A11" s="14">
        <v>8</v>
      </c>
      <c r="B11" s="28" t="s">
        <v>12</v>
      </c>
      <c r="C11" s="14">
        <v>5</v>
      </c>
      <c r="D11" s="14">
        <v>6</v>
      </c>
      <c r="E11" s="14">
        <v>6</v>
      </c>
      <c r="F11" s="14">
        <v>6</v>
      </c>
      <c r="G11" s="14">
        <v>3</v>
      </c>
      <c r="H11" s="14">
        <v>6</v>
      </c>
      <c r="I11" s="14">
        <v>7</v>
      </c>
      <c r="J11" s="14">
        <v>5</v>
      </c>
      <c r="K11" s="14">
        <v>4</v>
      </c>
      <c r="L11" s="14">
        <v>7</v>
      </c>
      <c r="M11" s="14">
        <v>5</v>
      </c>
      <c r="N11" s="14">
        <v>4</v>
      </c>
      <c r="O11" s="10">
        <f t="shared" si="0"/>
        <v>64</v>
      </c>
    </row>
    <row r="12" spans="1:15" ht="18" x14ac:dyDescent="0.55000000000000004">
      <c r="A12" s="14">
        <v>9</v>
      </c>
      <c r="B12" s="28" t="s">
        <v>13</v>
      </c>
      <c r="C12" s="14">
        <v>6</v>
      </c>
      <c r="D12" s="14">
        <v>8</v>
      </c>
      <c r="E12" s="14">
        <v>5</v>
      </c>
      <c r="F12" s="14">
        <v>3</v>
      </c>
      <c r="G12" s="14">
        <v>7</v>
      </c>
      <c r="H12" s="14">
        <v>8</v>
      </c>
      <c r="I12" s="14">
        <v>7</v>
      </c>
      <c r="J12" s="14">
        <v>9</v>
      </c>
      <c r="K12" s="14">
        <v>6</v>
      </c>
      <c r="L12" s="14">
        <v>8</v>
      </c>
      <c r="M12" s="14">
        <v>4</v>
      </c>
      <c r="N12" s="14">
        <v>6</v>
      </c>
      <c r="O12" s="10">
        <f t="shared" si="0"/>
        <v>77</v>
      </c>
    </row>
    <row r="13" spans="1:15" ht="18" x14ac:dyDescent="0.55000000000000004">
      <c r="A13" s="14">
        <v>10</v>
      </c>
      <c r="B13" s="28" t="s">
        <v>14</v>
      </c>
      <c r="C13" s="14">
        <v>3</v>
      </c>
      <c r="D13" s="14">
        <v>2</v>
      </c>
      <c r="E13" s="14">
        <v>1</v>
      </c>
      <c r="F13" s="14">
        <v>4</v>
      </c>
      <c r="G13" s="14">
        <v>25</v>
      </c>
      <c r="H13" s="14">
        <v>7</v>
      </c>
      <c r="I13" s="14">
        <v>3</v>
      </c>
      <c r="J13" s="14">
        <v>4</v>
      </c>
      <c r="K13" s="14">
        <v>3</v>
      </c>
      <c r="L13" s="14">
        <v>3</v>
      </c>
      <c r="M13" s="14">
        <v>2</v>
      </c>
      <c r="N13" s="14">
        <v>3</v>
      </c>
      <c r="O13" s="10">
        <f t="shared" si="0"/>
        <v>60</v>
      </c>
    </row>
    <row r="14" spans="1:15" ht="18" x14ac:dyDescent="0.55000000000000004">
      <c r="A14" s="14">
        <v>11</v>
      </c>
      <c r="B14" s="28" t="s">
        <v>15</v>
      </c>
      <c r="C14" s="14">
        <v>3</v>
      </c>
      <c r="D14" s="14">
        <v>5</v>
      </c>
      <c r="E14" s="14">
        <v>3</v>
      </c>
      <c r="F14" s="14">
        <v>6</v>
      </c>
      <c r="G14" s="14">
        <v>5</v>
      </c>
      <c r="H14" s="14">
        <v>4</v>
      </c>
      <c r="I14" s="14">
        <v>3</v>
      </c>
      <c r="J14" s="14">
        <v>4</v>
      </c>
      <c r="K14" s="14">
        <v>5</v>
      </c>
      <c r="L14" s="14">
        <v>2</v>
      </c>
      <c r="M14" s="14">
        <v>6</v>
      </c>
      <c r="N14" s="14">
        <v>4</v>
      </c>
      <c r="O14" s="10">
        <f t="shared" si="0"/>
        <v>50</v>
      </c>
    </row>
    <row r="15" spans="1:15" ht="18" x14ac:dyDescent="0.55000000000000004">
      <c r="A15" s="14">
        <v>12</v>
      </c>
      <c r="B15" s="28" t="s">
        <v>16</v>
      </c>
      <c r="C15" s="14">
        <v>2</v>
      </c>
      <c r="D15" s="14">
        <v>3</v>
      </c>
      <c r="E15" s="14">
        <v>2</v>
      </c>
      <c r="F15" s="14">
        <v>3</v>
      </c>
      <c r="G15" s="14">
        <v>2</v>
      </c>
      <c r="H15" s="14">
        <v>4</v>
      </c>
      <c r="I15" s="14">
        <v>2</v>
      </c>
      <c r="J15" s="14">
        <v>4</v>
      </c>
      <c r="K15" s="14">
        <v>3</v>
      </c>
      <c r="L15" s="14">
        <v>2</v>
      </c>
      <c r="M15" s="14">
        <v>6</v>
      </c>
      <c r="N15" s="14">
        <v>1</v>
      </c>
      <c r="O15" s="10">
        <f t="shared" si="0"/>
        <v>34</v>
      </c>
    </row>
    <row r="16" spans="1:15" ht="18" x14ac:dyDescent="0.55000000000000004">
      <c r="A16" s="14">
        <v>13</v>
      </c>
      <c r="B16" s="28" t="s">
        <v>17</v>
      </c>
      <c r="C16" s="14">
        <v>2</v>
      </c>
      <c r="D16" s="14">
        <v>3</v>
      </c>
      <c r="E16" s="14">
        <v>4</v>
      </c>
      <c r="F16" s="14">
        <v>3</v>
      </c>
      <c r="G16" s="16"/>
      <c r="H16" s="14">
        <v>5</v>
      </c>
      <c r="I16" s="14">
        <v>3</v>
      </c>
      <c r="J16" s="14">
        <v>6</v>
      </c>
      <c r="K16" s="14">
        <v>4</v>
      </c>
      <c r="L16" s="14">
        <v>4</v>
      </c>
      <c r="M16" s="14">
        <v>2</v>
      </c>
      <c r="N16" s="14">
        <v>4</v>
      </c>
      <c r="O16" s="10">
        <f t="shared" si="0"/>
        <v>40</v>
      </c>
    </row>
    <row r="17" spans="1:15" ht="18" x14ac:dyDescent="0.55000000000000004">
      <c r="A17" s="14">
        <v>14</v>
      </c>
      <c r="B17" s="28" t="s">
        <v>18</v>
      </c>
      <c r="C17" s="14">
        <v>0</v>
      </c>
      <c r="D17" s="14">
        <v>2</v>
      </c>
      <c r="E17" s="14">
        <v>0</v>
      </c>
      <c r="F17" s="14">
        <v>1</v>
      </c>
      <c r="G17" s="14">
        <v>2</v>
      </c>
      <c r="H17" s="14">
        <v>0</v>
      </c>
      <c r="I17" s="14">
        <v>3</v>
      </c>
      <c r="J17" s="14">
        <v>6</v>
      </c>
      <c r="K17" s="14">
        <v>2</v>
      </c>
      <c r="L17" s="14">
        <v>0</v>
      </c>
      <c r="M17" s="14">
        <v>1</v>
      </c>
      <c r="N17" s="14">
        <v>2</v>
      </c>
      <c r="O17" s="10">
        <f t="shared" si="0"/>
        <v>19</v>
      </c>
    </row>
    <row r="18" spans="1:15" ht="18" x14ac:dyDescent="0.55000000000000004">
      <c r="A18" s="14">
        <v>15</v>
      </c>
      <c r="B18" s="28" t="s">
        <v>19</v>
      </c>
      <c r="C18" s="14">
        <v>1</v>
      </c>
      <c r="D18" s="14">
        <v>1</v>
      </c>
      <c r="E18" s="14">
        <v>0</v>
      </c>
      <c r="F18" s="14">
        <v>2</v>
      </c>
      <c r="G18" s="14">
        <v>0</v>
      </c>
      <c r="H18" s="14">
        <v>2</v>
      </c>
      <c r="I18" s="14">
        <v>0</v>
      </c>
      <c r="J18" s="14">
        <v>2</v>
      </c>
      <c r="K18" s="14">
        <v>1</v>
      </c>
      <c r="L18" s="14">
        <v>0</v>
      </c>
      <c r="M18" s="14">
        <v>1</v>
      </c>
      <c r="N18" s="14">
        <v>2</v>
      </c>
      <c r="O18" s="10">
        <f t="shared" si="0"/>
        <v>12</v>
      </c>
    </row>
    <row r="19" spans="1:15" ht="18" x14ac:dyDescent="0.55000000000000004">
      <c r="A19" s="14">
        <v>16</v>
      </c>
      <c r="B19" s="28" t="s">
        <v>20</v>
      </c>
      <c r="C19" s="14">
        <v>1</v>
      </c>
      <c r="D19" s="14">
        <v>4</v>
      </c>
      <c r="E19" s="14">
        <v>0</v>
      </c>
      <c r="F19" s="14">
        <v>2</v>
      </c>
      <c r="G19" s="14">
        <v>2</v>
      </c>
      <c r="H19" s="14">
        <v>3</v>
      </c>
      <c r="I19" s="14">
        <v>1</v>
      </c>
      <c r="J19" s="14">
        <v>3</v>
      </c>
      <c r="K19" s="14">
        <v>2</v>
      </c>
      <c r="L19" s="14">
        <v>2</v>
      </c>
      <c r="M19" s="14">
        <v>4</v>
      </c>
      <c r="N19" s="14">
        <v>2</v>
      </c>
      <c r="O19" s="10">
        <f t="shared" si="0"/>
        <v>26</v>
      </c>
    </row>
    <row r="20" spans="1:15" ht="18" x14ac:dyDescent="0.55000000000000004">
      <c r="A20" s="14">
        <v>17</v>
      </c>
      <c r="B20" s="28" t="s">
        <v>21</v>
      </c>
      <c r="C20" s="14">
        <v>2</v>
      </c>
      <c r="D20" s="14">
        <v>3</v>
      </c>
      <c r="E20" s="14">
        <v>3</v>
      </c>
      <c r="F20" s="14">
        <v>4</v>
      </c>
      <c r="G20" s="14">
        <v>4</v>
      </c>
      <c r="H20" s="14">
        <v>3</v>
      </c>
      <c r="I20" s="14">
        <v>1</v>
      </c>
      <c r="J20" s="14">
        <v>4</v>
      </c>
      <c r="K20" s="14">
        <v>2</v>
      </c>
      <c r="L20" s="14">
        <v>3</v>
      </c>
      <c r="M20" s="14">
        <v>4</v>
      </c>
      <c r="N20" s="14">
        <v>2</v>
      </c>
      <c r="O20" s="10">
        <f t="shared" si="0"/>
        <v>35</v>
      </c>
    </row>
    <row r="21" spans="1:15" ht="18" x14ac:dyDescent="0.55000000000000004">
      <c r="A21" s="14">
        <v>18</v>
      </c>
      <c r="B21" s="28" t="s">
        <v>22</v>
      </c>
      <c r="C21" s="14">
        <v>1</v>
      </c>
      <c r="D21" s="14">
        <v>1</v>
      </c>
      <c r="E21" s="14">
        <v>2</v>
      </c>
      <c r="F21" s="14">
        <v>2</v>
      </c>
      <c r="G21" s="14">
        <v>3</v>
      </c>
      <c r="H21" s="14">
        <v>4</v>
      </c>
      <c r="I21" s="14">
        <v>2</v>
      </c>
      <c r="J21" s="14">
        <v>1</v>
      </c>
      <c r="K21" s="14">
        <v>3</v>
      </c>
      <c r="L21" s="14">
        <v>3</v>
      </c>
      <c r="M21" s="14">
        <v>2</v>
      </c>
      <c r="N21" s="14">
        <v>3</v>
      </c>
      <c r="O21" s="10">
        <f t="shared" si="0"/>
        <v>27</v>
      </c>
    </row>
    <row r="22" spans="1:15" ht="18" x14ac:dyDescent="0.55000000000000004">
      <c r="A22" s="14">
        <v>19</v>
      </c>
      <c r="B22" s="28" t="s">
        <v>23</v>
      </c>
      <c r="C22" s="14">
        <v>1</v>
      </c>
      <c r="D22" s="14">
        <v>2</v>
      </c>
      <c r="E22" s="14">
        <v>0</v>
      </c>
      <c r="F22" s="14">
        <v>1</v>
      </c>
      <c r="G22" s="14">
        <v>1</v>
      </c>
      <c r="H22" s="14">
        <v>2</v>
      </c>
      <c r="I22" s="14">
        <v>3</v>
      </c>
      <c r="J22" s="14">
        <v>1</v>
      </c>
      <c r="K22" s="14">
        <v>3</v>
      </c>
      <c r="L22" s="14">
        <v>2</v>
      </c>
      <c r="M22" s="14">
        <v>1</v>
      </c>
      <c r="N22" s="14">
        <v>1</v>
      </c>
      <c r="O22" s="10">
        <f t="shared" si="0"/>
        <v>18</v>
      </c>
    </row>
    <row r="23" spans="1:15" ht="18" x14ac:dyDescent="0.55000000000000004">
      <c r="A23" s="14">
        <v>20</v>
      </c>
      <c r="B23" s="28" t="s">
        <v>24</v>
      </c>
      <c r="C23" s="14">
        <v>0</v>
      </c>
      <c r="D23" s="14">
        <v>2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0">
        <f t="shared" si="0"/>
        <v>2</v>
      </c>
    </row>
    <row r="24" spans="1:15" ht="18" x14ac:dyDescent="0.55000000000000004">
      <c r="A24" s="14">
        <v>21</v>
      </c>
      <c r="B24" s="28" t="s">
        <v>25</v>
      </c>
      <c r="C24" s="14">
        <v>0</v>
      </c>
      <c r="D24" s="14">
        <v>1</v>
      </c>
      <c r="E24" s="14">
        <v>1</v>
      </c>
      <c r="F24" s="14">
        <v>0</v>
      </c>
      <c r="G24" s="14">
        <v>0</v>
      </c>
      <c r="H24" s="14">
        <v>1</v>
      </c>
      <c r="I24" s="14">
        <v>2</v>
      </c>
      <c r="J24" s="14">
        <v>2</v>
      </c>
      <c r="K24" s="14">
        <v>1</v>
      </c>
      <c r="L24" s="14">
        <v>1</v>
      </c>
      <c r="M24" s="14">
        <v>1</v>
      </c>
      <c r="N24" s="14">
        <v>2</v>
      </c>
      <c r="O24" s="10">
        <f t="shared" si="0"/>
        <v>12</v>
      </c>
    </row>
    <row r="25" spans="1:15" ht="18" x14ac:dyDescent="0.55000000000000004">
      <c r="A25" s="14">
        <v>22</v>
      </c>
      <c r="B25" s="28" t="s">
        <v>26</v>
      </c>
      <c r="C25" s="14">
        <v>5</v>
      </c>
      <c r="D25" s="14">
        <v>7</v>
      </c>
      <c r="E25" s="14">
        <v>7</v>
      </c>
      <c r="F25" s="14">
        <v>8</v>
      </c>
      <c r="G25" s="14">
        <v>5</v>
      </c>
      <c r="H25" s="14">
        <v>5</v>
      </c>
      <c r="I25" s="14">
        <v>6</v>
      </c>
      <c r="J25" s="14">
        <v>9</v>
      </c>
      <c r="K25" s="14">
        <v>8</v>
      </c>
      <c r="L25" s="14">
        <v>4</v>
      </c>
      <c r="M25" s="14">
        <v>6</v>
      </c>
      <c r="N25" s="14">
        <v>8</v>
      </c>
      <c r="O25" s="10">
        <f t="shared" si="0"/>
        <v>78</v>
      </c>
    </row>
    <row r="26" spans="1:15" ht="18" x14ac:dyDescent="0.55000000000000004">
      <c r="A26" s="14">
        <v>23</v>
      </c>
      <c r="B26" s="28" t="s">
        <v>27</v>
      </c>
      <c r="C26" s="14">
        <v>4</v>
      </c>
      <c r="D26" s="14">
        <v>8</v>
      </c>
      <c r="E26" s="14">
        <v>6</v>
      </c>
      <c r="F26" s="14">
        <v>9</v>
      </c>
      <c r="G26" s="14">
        <v>11</v>
      </c>
      <c r="H26" s="14">
        <v>12</v>
      </c>
      <c r="I26" s="14">
        <v>6</v>
      </c>
      <c r="J26" s="14">
        <v>11</v>
      </c>
      <c r="K26" s="14">
        <v>7</v>
      </c>
      <c r="L26" s="14">
        <v>8</v>
      </c>
      <c r="M26" s="14">
        <v>11</v>
      </c>
      <c r="N26" s="14">
        <v>6</v>
      </c>
      <c r="O26" s="10">
        <f t="shared" si="0"/>
        <v>99</v>
      </c>
    </row>
    <row r="27" spans="1:15" ht="18" x14ac:dyDescent="0.55000000000000004">
      <c r="A27" s="14">
        <v>24</v>
      </c>
      <c r="B27" s="28" t="s">
        <v>28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0">
        <f t="shared" si="0"/>
        <v>0</v>
      </c>
    </row>
    <row r="28" spans="1:15" ht="18" x14ac:dyDescent="0.55000000000000004">
      <c r="A28" s="10"/>
      <c r="B28" s="7" t="s">
        <v>32</v>
      </c>
      <c r="C28" s="7">
        <f t="shared" ref="C28:O28" si="1">SUM(C3:C27)</f>
        <v>101</v>
      </c>
      <c r="D28" s="7">
        <f t="shared" si="1"/>
        <v>121</v>
      </c>
      <c r="E28" s="7">
        <f t="shared" si="1"/>
        <v>124</v>
      </c>
      <c r="F28" s="7">
        <f t="shared" si="1"/>
        <v>140</v>
      </c>
      <c r="G28" s="7">
        <f t="shared" si="1"/>
        <v>163</v>
      </c>
      <c r="H28" s="7">
        <f t="shared" si="1"/>
        <v>157</v>
      </c>
      <c r="I28" s="7">
        <f t="shared" si="1"/>
        <v>132</v>
      </c>
      <c r="J28" s="7">
        <f t="shared" si="1"/>
        <v>158</v>
      </c>
      <c r="K28" s="7">
        <f t="shared" si="1"/>
        <v>135</v>
      </c>
      <c r="L28" s="7">
        <f t="shared" si="1"/>
        <v>142</v>
      </c>
      <c r="M28" s="7">
        <f t="shared" si="1"/>
        <v>152</v>
      </c>
      <c r="N28" s="7">
        <f t="shared" si="1"/>
        <v>130</v>
      </c>
      <c r="O28" s="26">
        <f t="shared" si="1"/>
        <v>1655</v>
      </c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Computation 1</vt:lpstr>
      <vt:lpstr>Computation 2- 2021</vt:lpstr>
      <vt:lpstr>Computation 2- 2022</vt:lpstr>
      <vt:lpstr>Computation 3-2021</vt:lpstr>
      <vt:lpstr>Computation 3- 2022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BHIS-ICT-007</dc:creator>
  <cp:lastModifiedBy>Zuoboemi Agadah</cp:lastModifiedBy>
  <cp:lastPrinted>2023-07-10T12:20:20Z</cp:lastPrinted>
  <dcterms:created xsi:type="dcterms:W3CDTF">2023-02-20T13:15:37Z</dcterms:created>
  <dcterms:modified xsi:type="dcterms:W3CDTF">2023-08-03T09:51:13Z</dcterms:modified>
</cp:coreProperties>
</file>